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mjm_a\01 Filing Cabinet\03-00 Orienteering\1 ONSW\11 Awards\02.2 ONSW Junior diary participation awarads\2023 Junior Diary Awards\"/>
    </mc:Choice>
  </mc:AlternateContent>
  <xr:revisionPtr revIDLastSave="0" documentId="13_ncr:1_{E472B010-9FE6-47E0-A390-FE337A9D883B}" xr6:coauthVersionLast="47" xr6:coauthVersionMax="47" xr10:uidLastSave="{00000000-0000-0000-0000-000000000000}"/>
  <bookViews>
    <workbookView xWindow="-120" yWindow="-120" windowWidth="21840" windowHeight="13140" tabRatio="745" firstSheet="1" activeTab="6" xr2:uid="{00000000-000D-0000-FFFF-FFFF00000000}"/>
  </bookViews>
  <sheets>
    <sheet name="1 About the Awards" sheetId="12" r:id="rId1"/>
    <sheet name="2 Summary - Short version" sheetId="10" r:id="rId2"/>
    <sheet name="3 Summary - Detailed version" sheetId="1" r:id="rId3"/>
    <sheet name="4 SL Events" sheetId="2" r:id="rId4"/>
    <sheet name="5 Easter" sheetId="3" r:id="rId5"/>
    <sheet name="6 AUS champs" sheetId="5" r:id="rId6"/>
    <sheet name="7 Xmas 5-Days" sheetId="4" r:id="rId7"/>
    <sheet name="8 MTBO" sheetId="6" r:id="rId8"/>
    <sheet name="9 Regional club juniors -other" sheetId="8" r:id="rId9"/>
    <sheet name="10 Sydney club juniors - other" sheetId="7" r:id="rId10"/>
    <sheet name="11 School and Other" sheetId="9" r:id="rId11"/>
    <sheet name="12 Virtual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B18" i="1" s="1"/>
  <c r="E21" i="6"/>
  <c r="F21" i="2"/>
  <c r="D10" i="3"/>
  <c r="E33" i="7"/>
  <c r="B35" i="1"/>
  <c r="C22" i="10"/>
  <c r="D11" i="11"/>
  <c r="C37" i="10" l="1"/>
  <c r="C36" i="10"/>
  <c r="C30" i="10"/>
  <c r="C31" i="10"/>
  <c r="C32" i="10"/>
  <c r="C33" i="10"/>
  <c r="C29" i="10"/>
  <c r="C19" i="10"/>
  <c r="C20" i="10"/>
  <c r="C21" i="10"/>
  <c r="C23" i="10"/>
  <c r="C18" i="10"/>
  <c r="B17" i="1"/>
  <c r="E11" i="9"/>
  <c r="B34" i="1" s="1"/>
  <c r="B16" i="1"/>
  <c r="D13" i="5"/>
  <c r="B19" i="1" s="1"/>
  <c r="B20" i="1"/>
  <c r="D23" i="7"/>
  <c r="B27" i="1" s="1"/>
  <c r="B28" i="1"/>
  <c r="E40" i="7"/>
  <c r="B29" i="1" s="1"/>
  <c r="E56" i="7"/>
  <c r="B30" i="1" s="1"/>
  <c r="E69" i="7"/>
  <c r="B31" i="1" s="1"/>
  <c r="D23" i="8"/>
  <c r="B21" i="1" s="1"/>
  <c r="D24" i="9"/>
  <c r="C40" i="10" l="1"/>
  <c r="B38" i="1"/>
</calcChain>
</file>

<file path=xl/sharedStrings.xml><?xml version="1.0" encoding="utf-8"?>
<sst xmlns="http://schemas.openxmlformats.org/spreadsheetml/2006/main" count="227" uniqueCount="142">
  <si>
    <t>Did you run in these events?  Please mark Yes or No (Y/N)</t>
  </si>
  <si>
    <t>SL</t>
  </si>
  <si>
    <t>Date</t>
  </si>
  <si>
    <t>Venue</t>
  </si>
  <si>
    <t>Y / N</t>
  </si>
  <si>
    <t>Notes</t>
  </si>
  <si>
    <t>10 points per event</t>
  </si>
  <si>
    <t>TOTAL</t>
  </si>
  <si>
    <t>Day 1</t>
  </si>
  <si>
    <t>Day 2</t>
  </si>
  <si>
    <t>Day 3</t>
  </si>
  <si>
    <t>10 points each</t>
  </si>
  <si>
    <t>Day 4</t>
  </si>
  <si>
    <t>Day 5</t>
  </si>
  <si>
    <t>5 points per event</t>
  </si>
  <si>
    <t>Metro 1</t>
  </si>
  <si>
    <t>Metro 2</t>
  </si>
  <si>
    <t>Metro 3</t>
  </si>
  <si>
    <t>Name</t>
  </si>
  <si>
    <t>Club</t>
  </si>
  <si>
    <t>MetrO League</t>
  </si>
  <si>
    <t>Sydney Sprint Series</t>
  </si>
  <si>
    <t>10-Point Events</t>
  </si>
  <si>
    <t>Metro 4</t>
  </si>
  <si>
    <t>Event</t>
  </si>
  <si>
    <t>School Events / Regional Championships</t>
  </si>
  <si>
    <t>Map</t>
  </si>
  <si>
    <t>10 Points per event</t>
  </si>
  <si>
    <t>State Leagues</t>
  </si>
  <si>
    <t xml:space="preserve">TOTAL POINTS </t>
  </si>
  <si>
    <t>School Events/ Regional Championships</t>
  </si>
  <si>
    <t xml:space="preserve">5-Point Events </t>
  </si>
  <si>
    <t>Syd Metro Club events</t>
  </si>
  <si>
    <t>5 Points</t>
  </si>
  <si>
    <t>Saturday Orienteering Series</t>
  </si>
  <si>
    <t>Public race</t>
  </si>
  <si>
    <t>Club Events (for Sydney-based club members)</t>
  </si>
  <si>
    <t>Syd Sprint</t>
  </si>
  <si>
    <t>10 points each event</t>
  </si>
  <si>
    <t>No of events</t>
  </si>
  <si>
    <t>Total</t>
  </si>
  <si>
    <t>Please type in the number of events you have attended in each category</t>
  </si>
  <si>
    <t>Please fill in the accompanying tabs to accumulate points in each category</t>
  </si>
  <si>
    <t>The accompanying tabs may provide more detail as to the inclusions in each category</t>
  </si>
  <si>
    <t>MTBO</t>
  </si>
  <si>
    <t>Please put '10' in each box that you competed</t>
  </si>
  <si>
    <t>Please put '10' in the last column for each box that you competed</t>
  </si>
  <si>
    <t>Please put '10' in the last column for each event that you competed</t>
  </si>
  <si>
    <t>For the state champs, please put the total points for that event (eg 20 if you did 2 events)</t>
  </si>
  <si>
    <t>Enter dates and events completed, and put 10 in the last column for each one</t>
  </si>
  <si>
    <t>Enter dates and events completed, and put 5 in the last column for each one</t>
  </si>
  <si>
    <t>Virtual events (permanent courses, MapRun)</t>
  </si>
  <si>
    <t>Type of event</t>
  </si>
  <si>
    <t>Virtual Events</t>
  </si>
  <si>
    <t>MetrO League 2022</t>
  </si>
  <si>
    <t>Metro 5</t>
  </si>
  <si>
    <t>Metro 6</t>
  </si>
  <si>
    <t>Other Events</t>
  </si>
  <si>
    <t>Australian Championships Carnival (2023 WA)</t>
  </si>
  <si>
    <t>JUNIOR DIARIES 2023</t>
  </si>
  <si>
    <t>Juniors aged 15 or younger in 2023</t>
  </si>
  <si>
    <t>For events from 3/10/2022 to 8/10/2023</t>
  </si>
  <si>
    <t>Christmas 5 Days (2022)</t>
  </si>
  <si>
    <t>Summer Series*</t>
  </si>
  <si>
    <t>Other Sydney Club Events</t>
  </si>
  <si>
    <t>School and Other Events</t>
  </si>
  <si>
    <t>*</t>
  </si>
  <si>
    <t>State League Events 2023</t>
  </si>
  <si>
    <t>Bankstown</t>
  </si>
  <si>
    <t>Belanglo</t>
  </si>
  <si>
    <t>Soapy Flat</t>
  </si>
  <si>
    <t>Kahli's Rocks</t>
  </si>
  <si>
    <t>Gumble [To be confirmed]</t>
  </si>
  <si>
    <t>Yambo</t>
  </si>
  <si>
    <t>Central Coast location</t>
  </si>
  <si>
    <t>ACT location</t>
  </si>
  <si>
    <t>NSW Schools Champs</t>
  </si>
  <si>
    <t>Breakfast Creek</t>
  </si>
  <si>
    <t>NSW Schools Champs Mulgoa</t>
  </si>
  <si>
    <t>Check the ONSW State League webpage for updates.</t>
  </si>
  <si>
    <t>Easter 3-Days Carnival 2023 (ACT)</t>
  </si>
  <si>
    <t>"Highlands" east of Nimmitabel</t>
  </si>
  <si>
    <t>Central Canberra</t>
  </si>
  <si>
    <t>"Glenbrook" north of Berridale</t>
  </si>
  <si>
    <t>Aus Champs 2022 (WA)</t>
  </si>
  <si>
    <t>Aust Middle Distance Championships (Peterdine)</t>
  </si>
  <si>
    <t>Aust Relay Championships (Peterdine)</t>
  </si>
  <si>
    <t>Aust Long Distance Champs (Avon Valley near Toodyay)</t>
  </si>
  <si>
    <t>Australian Schools Relay Champs  (Frazzle Rock near Brookton)</t>
  </si>
  <si>
    <t>Australian School Long Champs (Frazzle Rock near Brookton)</t>
  </si>
  <si>
    <t>Australian School Sprint Champs (Aquinas College, Perth)</t>
  </si>
  <si>
    <t xml:space="preserve">Aust Sprint Champs (Methodist Ladies College &amp; Christ Church Grammar School in Perth)
</t>
  </si>
  <si>
    <t>MTBO 2023</t>
  </si>
  <si>
    <t>Do NOT include State League, Aust Champs etc on this tab</t>
  </si>
  <si>
    <t xml:space="preserve">Saturday Orienteering Series </t>
  </si>
  <si>
    <t>Events between 3/10/2022 and 8/10/2023</t>
  </si>
  <si>
    <t>Sydney Summer Series 2022-2023</t>
  </si>
  <si>
    <t xml:space="preserve">Enter dates and events completed, and put 5 in the last column for each </t>
  </si>
  <si>
    <t>Not including training.</t>
  </si>
  <si>
    <t>Do NOT include:</t>
  </si>
  <si>
    <t xml:space="preserve">These awards are presented annually for regular participation in orienteering events.  </t>
  </si>
  <si>
    <t>100 points: Waratah Award</t>
  </si>
  <si>
    <t>75 points: Banksia Award</t>
  </si>
  <si>
    <t>50 points: Wattle Award</t>
  </si>
  <si>
    <t>Eligibility</t>
  </si>
  <si>
    <t>Awards</t>
  </si>
  <si>
    <t>How to collect points</t>
  </si>
  <si>
    <t>The difference between regional and Sydney clubs is a recognition that juniors in regional clubs have limited access to local events compared with juniors in Sydney clubs.</t>
  </si>
  <si>
    <t xml:space="preserve">NSW State League events </t>
  </si>
  <si>
    <t>Easter Carnival (2023 ACT)</t>
  </si>
  <si>
    <t>Country Club events (BB, CC, GS, HO, IK, NC, NT, SH, WR)</t>
  </si>
  <si>
    <t>Sydney Metro Club Events</t>
  </si>
  <si>
    <t>Any other Sydney series events</t>
  </si>
  <si>
    <t>Other Sydney Club events</t>
  </si>
  <si>
    <r>
      <rPr>
        <b/>
        <sz val="11"/>
        <color rgb="FF009900"/>
        <rFont val="Arial"/>
        <family val="2"/>
      </rPr>
      <t>Regional clubs juniors</t>
    </r>
    <r>
      <rPr>
        <sz val="11"/>
        <color rgb="FF000000"/>
        <rFont val="Arial"/>
        <family val="2"/>
      </rPr>
      <t xml:space="preserve"> collect 10 points for all other events.</t>
    </r>
  </si>
  <si>
    <r>
      <rPr>
        <b/>
        <sz val="11"/>
        <color rgb="FF009900"/>
        <rFont val="Arial"/>
        <family val="2"/>
      </rPr>
      <t xml:space="preserve">Sydney clubs juniors </t>
    </r>
    <r>
      <rPr>
        <sz val="11"/>
        <color rgb="FF000000"/>
        <rFont val="Arial"/>
        <family val="2"/>
      </rPr>
      <t>collect 5 points for all other events</t>
    </r>
  </si>
  <si>
    <t xml:space="preserve">In Sydney examples include the Sydney Summer Series, the Saturday Orienteering Series, the Sydney MetrOLeague, the River &amp; Bay Series, the West Sydney Orienteering Series, Moonlight Madness. </t>
  </si>
  <si>
    <t xml:space="preserve">Outside of Sydney, examples include the Waggaroos MapRun Series, the Newcastle Orienteer of the Year Series, the SHOO Forest series, the Goldseekers Park Series, to name a few. </t>
  </si>
  <si>
    <t xml:space="preserve">Junior Participation Diaries </t>
  </si>
  <si>
    <t>Country Club juniors other events (BB, CC, GS, HO, IK, NC, NT, SH, WR)</t>
  </si>
  <si>
    <t>* Australian School Orienteering Championships (these are included in the 'AUS Champs' tab)</t>
  </si>
  <si>
    <t>* NSW Schools Championships (these are included in the 'State League' tab)</t>
  </si>
  <si>
    <t>Location</t>
  </si>
  <si>
    <t>Format</t>
  </si>
  <si>
    <t xml:space="preserve">Regional Club Juniors - other events 2023 </t>
  </si>
  <si>
    <t>(for members of BB, CC, GS, HO, IK, NC, NT, SH, WR)</t>
  </si>
  <si>
    <t>Record and submit collected points</t>
  </si>
  <si>
    <r>
      <t xml:space="preserve">Submit the completed spreadsheet  by </t>
    </r>
    <r>
      <rPr>
        <sz val="11"/>
        <color rgb="FFFF0000"/>
        <rFont val="Arial"/>
        <family val="2"/>
      </rPr>
      <t>16 October 2023</t>
    </r>
    <r>
      <rPr>
        <sz val="10"/>
        <rFont val="Arial"/>
        <family val="2"/>
      </rPr>
      <t xml:space="preserve"> to wendym@tolwong.com </t>
    </r>
  </si>
  <si>
    <t xml:space="preserve">There are many other events. Many of them are in series. </t>
  </si>
  <si>
    <t>Use the Excel spreadsheet. It will calculate for you. (The PDF compilation is only for reference.)</t>
  </si>
  <si>
    <t xml:space="preserve">Venue </t>
  </si>
  <si>
    <t>Junior orienteers aged 15 and under are eligible to participate (they do not reach their 16th birthday during the year of diary submission).</t>
  </si>
  <si>
    <t>Regional clubs: Bush 'n' Beach, Central Coast, Goldseekers, Hastings Orienteering Group, Illawarra-Kareelah, Newcastle, Northern Tablelands,  Southern Highlands, Wagga &amp; Riverina</t>
  </si>
  <si>
    <t>Sydney clubs: Bennelong Northside, Big Foot, Garingal, Uringa, Western Sydney</t>
  </si>
  <si>
    <t>Christmas 5 Days 2023 (Central Coast locations)</t>
  </si>
  <si>
    <t>Event details to be advised - check Eventor</t>
  </si>
  <si>
    <t>Sydney Sprint Series 2023 (To be confirmed)</t>
  </si>
  <si>
    <t xml:space="preserve">Sydney Metropolitan </t>
  </si>
  <si>
    <r>
      <t xml:space="preserve">Participation Summary - </t>
    </r>
    <r>
      <rPr>
        <b/>
        <sz val="14"/>
        <color rgb="FF009900"/>
        <rFont val="Arial"/>
        <family val="2"/>
      </rPr>
      <t>Short Version</t>
    </r>
  </si>
  <si>
    <r>
      <t xml:space="preserve">Participation Summary - </t>
    </r>
    <r>
      <rPr>
        <b/>
        <sz val="14"/>
        <color rgb="FF009900"/>
        <rFont val="Arial"/>
        <family val="2"/>
      </rPr>
      <t>Detailed version</t>
    </r>
  </si>
  <si>
    <r>
      <rPr>
        <b/>
        <sz val="10"/>
        <color rgb="FF009900"/>
        <rFont val="Arial"/>
        <family val="2"/>
      </rPr>
      <t>All NSW juniors</t>
    </r>
    <r>
      <rPr>
        <sz val="10"/>
        <color rgb="FF000000"/>
        <rFont val="Arial"/>
        <family val="2"/>
      </rPr>
      <t xml:space="preserve"> collect the same points for participation in each major event (NSW State League events, Easter events , Australian Championships events, other National Orienteering League events) = 10 points each event</t>
    </r>
  </si>
  <si>
    <t>5-Point Events for Sydney club members  (Regional club juniors record these events as 10-point events on the Regional club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</si>
</sst>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b/>
      <u/>
      <sz val="12"/>
      <color rgb="FF0070C0"/>
      <name val="Arial"/>
      <family val="2"/>
    </font>
    <font>
      <b/>
      <u/>
      <sz val="12"/>
      <color rgb="FFC00000"/>
      <name val="Arial"/>
      <family val="2"/>
    </font>
    <font>
      <b/>
      <sz val="12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"/>
      <family val="2"/>
    </font>
    <font>
      <b/>
      <sz val="14"/>
      <color rgb="FF0099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6"/>
      <color rgb="FF009900"/>
      <name val="Arial"/>
      <family val="2"/>
    </font>
    <font>
      <b/>
      <sz val="18"/>
      <name val="Arial"/>
      <family val="2"/>
    </font>
    <font>
      <b/>
      <sz val="10"/>
      <color rgb="FF0099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8" xfId="0" applyFont="1" applyBorder="1"/>
    <xf numFmtId="0" fontId="0" fillId="0" borderId="9" xfId="0" applyBorder="1"/>
    <xf numFmtId="0" fontId="4" fillId="0" borderId="8" xfId="0" applyFont="1" applyBorder="1"/>
    <xf numFmtId="0" fontId="0" fillId="0" borderId="8" xfId="0" applyBorder="1"/>
    <xf numFmtId="0" fontId="4" fillId="0" borderId="5" xfId="0" applyFont="1" applyBorder="1"/>
    <xf numFmtId="0" fontId="4" fillId="0" borderId="10" xfId="0" applyFont="1" applyBorder="1"/>
    <xf numFmtId="0" fontId="0" fillId="0" borderId="11" xfId="0" applyBorder="1"/>
    <xf numFmtId="0" fontId="0" fillId="0" borderId="3" xfId="0" applyBorder="1"/>
    <xf numFmtId="0" fontId="10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14" fontId="11" fillId="0" borderId="3" xfId="0" applyNumberFormat="1" applyFont="1" applyBorder="1" applyAlignment="1">
      <alignment horizontal="center" vertical="top" wrapText="1"/>
    </xf>
    <xf numFmtId="16" fontId="0" fillId="0" borderId="13" xfId="0" applyNumberFormat="1" applyBorder="1" applyAlignment="1">
      <alignment horizontal="center" vertical="top" wrapText="1"/>
    </xf>
    <xf numFmtId="16" fontId="0" fillId="0" borderId="14" xfId="0" applyNumberForma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/>
    <xf numFmtId="0" fontId="14" fillId="0" borderId="8" xfId="0" applyFont="1" applyBorder="1"/>
    <xf numFmtId="0" fontId="15" fillId="0" borderId="8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/>
    <xf numFmtId="0" fontId="0" fillId="0" borderId="3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" fontId="11" fillId="0" borderId="4" xfId="0" applyNumberFormat="1" applyFont="1" applyBorder="1" applyAlignment="1">
      <alignment horizontal="center" wrapText="1"/>
    </xf>
    <xf numFmtId="0" fontId="11" fillId="0" borderId="3" xfId="0" applyFont="1" applyBorder="1"/>
    <xf numFmtId="0" fontId="11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3" xfId="0" quotePrefix="1" applyFont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left" vertical="center" wrapText="1" inden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0" fillId="0" borderId="17" xfId="0" applyBorder="1"/>
    <xf numFmtId="0" fontId="4" fillId="0" borderId="8" xfId="0" applyFont="1" applyBorder="1" applyAlignment="1">
      <alignment wrapText="1"/>
    </xf>
    <xf numFmtId="0" fontId="11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" fillId="0" borderId="17" xfId="0" applyFont="1" applyBorder="1" applyAlignment="1">
      <alignment horizontal="center" vertical="top" wrapText="1"/>
    </xf>
    <xf numFmtId="0" fontId="2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0" fontId="9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5" fillId="0" borderId="0" xfId="0" applyFont="1" applyBorder="1"/>
    <xf numFmtId="0" fontId="12" fillId="0" borderId="0" xfId="0" applyFont="1" applyBorder="1"/>
    <xf numFmtId="0" fontId="4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4953000</xdr:colOff>
      <xdr:row>0</xdr:row>
      <xdr:rowOff>57150</xdr:rowOff>
    </xdr:from>
    <xdr:to>
      <xdr:col>0</xdr:col>
      <xdr:colOff>5905500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A5CCEC-2749-B844-1AF1-E9A9BBBAB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57150"/>
          <a:ext cx="952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2867025</xdr:colOff>
      <xdr:row>0</xdr:row>
      <xdr:rowOff>0</xdr:rowOff>
    </xdr:from>
    <xdr:to>
      <xdr:col>0</xdr:col>
      <xdr:colOff>3767804</xdr:colOff>
      <xdr:row>3</xdr:row>
      <xdr:rowOff>110630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0C6290-9057-0A03-48CC-C56BEBCE9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0"/>
          <a:ext cx="900779" cy="872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4572001</xdr:colOff>
      <xdr:row>0</xdr:row>
      <xdr:rowOff>0</xdr:rowOff>
    </xdr:from>
    <xdr:to>
      <xdr:col>2</xdr:col>
      <xdr:colOff>121779</xdr:colOff>
      <xdr:row>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FCAEF3-DAB3-5E23-A5D1-B5BAE226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0"/>
          <a:ext cx="74090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B3A9-29EA-4276-B605-F78F3C67C24E}">
  <dimension ref="A7:A42"/>
  <sheetViews>
    <sheetView view="pageBreakPreview" zoomScale="79" zoomScaleNormal="100" zoomScaleSheetLayoutView="79" zoomScalePageLayoutView="88" workbookViewId="0">
      <selection activeCell="E24" sqref="E24"/>
    </sheetView>
  </sheetViews>
  <sheetFormatPr defaultRowHeight="12.75" x14ac:dyDescent="0.2"/>
  <cols>
    <col min="1" max="1" width="160.42578125" customWidth="1"/>
  </cols>
  <sheetData>
    <row r="7" spans="1:1" ht="18" x14ac:dyDescent="0.25">
      <c r="A7" s="89" t="s">
        <v>118</v>
      </c>
    </row>
    <row r="8" spans="1:1" x14ac:dyDescent="0.2">
      <c r="A8" s="83" t="s">
        <v>100</v>
      </c>
    </row>
    <row r="9" spans="1:1" x14ac:dyDescent="0.2">
      <c r="A9" s="83"/>
    </row>
    <row r="10" spans="1:1" ht="15.75" x14ac:dyDescent="0.2">
      <c r="A10" s="87" t="s">
        <v>104</v>
      </c>
    </row>
    <row r="11" spans="1:1" ht="15.75" x14ac:dyDescent="0.2">
      <c r="A11" s="87"/>
    </row>
    <row r="12" spans="1:1" x14ac:dyDescent="0.2">
      <c r="A12" s="83" t="s">
        <v>131</v>
      </c>
    </row>
    <row r="13" spans="1:1" x14ac:dyDescent="0.2">
      <c r="A13" s="83"/>
    </row>
    <row r="14" spans="1:1" ht="15.75" x14ac:dyDescent="0.2">
      <c r="A14" s="87" t="s">
        <v>105</v>
      </c>
    </row>
    <row r="15" spans="1:1" ht="15.75" x14ac:dyDescent="0.2">
      <c r="A15" s="87"/>
    </row>
    <row r="16" spans="1:1" x14ac:dyDescent="0.2">
      <c r="A16" s="84" t="s">
        <v>101</v>
      </c>
    </row>
    <row r="17" spans="1:1" x14ac:dyDescent="0.2">
      <c r="A17" s="84" t="s">
        <v>102</v>
      </c>
    </row>
    <row r="18" spans="1:1" x14ac:dyDescent="0.2">
      <c r="A18" s="84" t="s">
        <v>103</v>
      </c>
    </row>
    <row r="19" spans="1:1" x14ac:dyDescent="0.2">
      <c r="A19" s="83"/>
    </row>
    <row r="20" spans="1:1" ht="15.75" x14ac:dyDescent="0.2">
      <c r="A20" s="87" t="s">
        <v>106</v>
      </c>
    </row>
    <row r="21" spans="1:1" ht="15" x14ac:dyDescent="0.2">
      <c r="A21" s="85"/>
    </row>
    <row r="22" spans="1:1" ht="25.5" x14ac:dyDescent="0.2">
      <c r="A22" s="83" t="s">
        <v>140</v>
      </c>
    </row>
    <row r="23" spans="1:1" ht="14.25" x14ac:dyDescent="0.2">
      <c r="A23" s="86"/>
    </row>
    <row r="24" spans="1:1" ht="15" x14ac:dyDescent="0.2">
      <c r="A24" s="86" t="s">
        <v>114</v>
      </c>
    </row>
    <row r="25" spans="1:1" ht="24.95" customHeight="1" x14ac:dyDescent="0.2">
      <c r="A25" s="83" t="s">
        <v>132</v>
      </c>
    </row>
    <row r="26" spans="1:1" ht="14.25" x14ac:dyDescent="0.2">
      <c r="A26" s="86"/>
    </row>
    <row r="27" spans="1:1" ht="15" x14ac:dyDescent="0.2">
      <c r="A27" s="86" t="s">
        <v>115</v>
      </c>
    </row>
    <row r="28" spans="1:1" x14ac:dyDescent="0.2">
      <c r="A28" s="83" t="s">
        <v>133</v>
      </c>
    </row>
    <row r="29" spans="1:1" ht="14.25" x14ac:dyDescent="0.2">
      <c r="A29" s="86"/>
    </row>
    <row r="30" spans="1:1" x14ac:dyDescent="0.2">
      <c r="A30" s="83" t="s">
        <v>107</v>
      </c>
    </row>
    <row r="31" spans="1:1" ht="14.25" x14ac:dyDescent="0.2">
      <c r="A31" s="86"/>
    </row>
    <row r="32" spans="1:1" x14ac:dyDescent="0.2">
      <c r="A32" s="88" t="s">
        <v>128</v>
      </c>
    </row>
    <row r="33" spans="1:1" x14ac:dyDescent="0.2">
      <c r="A33" s="88"/>
    </row>
    <row r="34" spans="1:1" ht="25.5" x14ac:dyDescent="0.2">
      <c r="A34" s="84" t="s">
        <v>116</v>
      </c>
    </row>
    <row r="35" spans="1:1" x14ac:dyDescent="0.2">
      <c r="A35" s="84"/>
    </row>
    <row r="36" spans="1:1" ht="25.5" x14ac:dyDescent="0.2">
      <c r="A36" s="84" t="s">
        <v>117</v>
      </c>
    </row>
    <row r="37" spans="1:1" x14ac:dyDescent="0.2">
      <c r="A37" s="84"/>
    </row>
    <row r="38" spans="1:1" ht="15.75" x14ac:dyDescent="0.2">
      <c r="A38" s="95" t="s">
        <v>126</v>
      </c>
    </row>
    <row r="40" spans="1:1" x14ac:dyDescent="0.2">
      <c r="A40" s="83" t="s">
        <v>129</v>
      </c>
    </row>
    <row r="41" spans="1:1" x14ac:dyDescent="0.2">
      <c r="A41" s="82"/>
    </row>
    <row r="42" spans="1:1" ht="14.25" x14ac:dyDescent="0.2">
      <c r="A42" t="s">
        <v>127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8"/>
  <sheetViews>
    <sheetView view="pageBreakPreview" zoomScale="91" zoomScaleNormal="100" zoomScaleSheetLayoutView="91" workbookViewId="0">
      <selection activeCell="K11" sqref="K11"/>
    </sheetView>
  </sheetViews>
  <sheetFormatPr defaultRowHeight="12.75" x14ac:dyDescent="0.2"/>
  <cols>
    <col min="1" max="1" width="19" customWidth="1"/>
    <col min="2" max="2" width="14.42578125" customWidth="1"/>
    <col min="3" max="3" width="23.140625" customWidth="1"/>
    <col min="4" max="4" width="16.5703125" style="53" customWidth="1"/>
    <col min="5" max="5" width="12.5703125" style="53" customWidth="1"/>
  </cols>
  <sheetData>
    <row r="1" spans="1:5" ht="18" x14ac:dyDescent="0.25">
      <c r="A1" s="3" t="s">
        <v>137</v>
      </c>
    </row>
    <row r="2" spans="1:5" s="50" customFormat="1" ht="30" customHeight="1" x14ac:dyDescent="0.25">
      <c r="A2" s="109" t="s">
        <v>141</v>
      </c>
      <c r="B2" s="110"/>
      <c r="C2" s="110"/>
      <c r="D2" s="110"/>
      <c r="E2" s="110"/>
    </row>
    <row r="3" spans="1:5" ht="19.5" customHeight="1" x14ac:dyDescent="0.2">
      <c r="A3" t="s">
        <v>97</v>
      </c>
    </row>
    <row r="4" spans="1:5" ht="19.5" customHeight="1" x14ac:dyDescent="0.2">
      <c r="A4" s="80" t="s">
        <v>95</v>
      </c>
    </row>
    <row r="5" spans="1:5" ht="19.5" customHeight="1" thickBot="1" x14ac:dyDescent="0.3">
      <c r="A5" s="5" t="s">
        <v>94</v>
      </c>
    </row>
    <row r="6" spans="1:5" ht="30.75" thickBot="1" x14ac:dyDescent="0.25">
      <c r="A6" s="31" t="s">
        <v>2</v>
      </c>
      <c r="B6" s="26" t="s">
        <v>3</v>
      </c>
      <c r="C6" s="26" t="s">
        <v>5</v>
      </c>
      <c r="D6" s="26" t="s">
        <v>14</v>
      </c>
    </row>
    <row r="7" spans="1:5" ht="19.5" customHeight="1" thickBot="1" x14ac:dyDescent="0.25">
      <c r="A7" s="36"/>
      <c r="B7" s="30"/>
      <c r="C7" s="29"/>
      <c r="D7" s="29"/>
    </row>
    <row r="8" spans="1:5" ht="19.5" customHeight="1" thickBot="1" x14ac:dyDescent="0.25">
      <c r="A8" s="74"/>
      <c r="B8" s="71"/>
      <c r="C8" s="72"/>
      <c r="D8" s="72"/>
    </row>
    <row r="9" spans="1:5" ht="19.5" customHeight="1" thickBot="1" x14ac:dyDescent="0.25">
      <c r="A9" s="74"/>
      <c r="B9" s="71"/>
      <c r="C9" s="72"/>
      <c r="D9" s="72"/>
    </row>
    <row r="10" spans="1:5" ht="19.5" customHeight="1" thickBot="1" x14ac:dyDescent="0.25">
      <c r="A10" s="74"/>
      <c r="B10" s="71"/>
      <c r="C10" s="72"/>
      <c r="D10" s="72"/>
    </row>
    <row r="11" spans="1:5" ht="19.5" customHeight="1" thickBot="1" x14ac:dyDescent="0.25">
      <c r="A11" s="74"/>
      <c r="B11" s="71"/>
      <c r="C11" s="72"/>
      <c r="D11" s="72"/>
    </row>
    <row r="12" spans="1:5" ht="19.5" customHeight="1" thickBot="1" x14ac:dyDescent="0.25">
      <c r="A12" s="74"/>
      <c r="B12" s="71"/>
      <c r="C12" s="72"/>
      <c r="D12" s="72"/>
    </row>
    <row r="13" spans="1:5" ht="19.5" customHeight="1" thickBot="1" x14ac:dyDescent="0.25">
      <c r="A13" s="74"/>
      <c r="B13" s="71"/>
      <c r="C13" s="72"/>
      <c r="D13" s="72"/>
    </row>
    <row r="14" spans="1:5" ht="19.5" customHeight="1" thickBot="1" x14ac:dyDescent="0.25">
      <c r="A14" s="74"/>
      <c r="B14" s="71"/>
      <c r="C14" s="72"/>
      <c r="D14" s="72"/>
    </row>
    <row r="15" spans="1:5" ht="19.5" customHeight="1" thickBot="1" x14ac:dyDescent="0.25">
      <c r="A15" s="74"/>
      <c r="B15" s="71"/>
      <c r="C15" s="72"/>
      <c r="D15" s="72"/>
    </row>
    <row r="16" spans="1:5" ht="19.5" customHeight="1" thickBot="1" x14ac:dyDescent="0.25">
      <c r="A16" s="74"/>
      <c r="B16" s="71"/>
      <c r="C16" s="72"/>
      <c r="D16" s="72"/>
    </row>
    <row r="17" spans="1:5" ht="19.5" customHeight="1" thickBot="1" x14ac:dyDescent="0.25">
      <c r="A17" s="74"/>
      <c r="B17" s="71"/>
      <c r="C17" s="72"/>
      <c r="D17" s="72"/>
    </row>
    <row r="18" spans="1:5" ht="19.5" customHeight="1" thickBot="1" x14ac:dyDescent="0.25">
      <c r="A18" s="74"/>
      <c r="B18" s="75"/>
      <c r="C18" s="72"/>
      <c r="D18" s="72"/>
    </row>
    <row r="19" spans="1:5" ht="19.5" customHeight="1" thickBot="1" x14ac:dyDescent="0.25">
      <c r="A19" s="74"/>
      <c r="B19" s="71"/>
      <c r="C19" s="72"/>
      <c r="D19" s="72"/>
    </row>
    <row r="20" spans="1:5" ht="19.5" customHeight="1" thickBot="1" x14ac:dyDescent="0.25">
      <c r="A20" s="74"/>
      <c r="B20" s="71"/>
      <c r="C20" s="72"/>
      <c r="D20" s="72"/>
    </row>
    <row r="21" spans="1:5" ht="19.5" customHeight="1" thickBot="1" x14ac:dyDescent="0.25">
      <c r="A21" s="74"/>
      <c r="B21" s="71"/>
      <c r="C21" s="72"/>
      <c r="D21" s="72"/>
    </row>
    <row r="22" spans="1:5" ht="19.5" customHeight="1" thickBot="1" x14ac:dyDescent="0.25">
      <c r="A22" s="74"/>
      <c r="B22" s="71"/>
      <c r="C22" s="72"/>
      <c r="D22" s="72"/>
    </row>
    <row r="23" spans="1:5" ht="19.5" customHeight="1" thickBot="1" x14ac:dyDescent="0.25">
      <c r="A23" s="76"/>
      <c r="B23" s="71"/>
      <c r="C23" s="72"/>
      <c r="D23" s="72">
        <f>SUM(D7:D22)</f>
        <v>0</v>
      </c>
    </row>
    <row r="24" spans="1:5" ht="19.5" customHeight="1" x14ac:dyDescent="0.25">
      <c r="B24" s="5"/>
    </row>
    <row r="25" spans="1:5" ht="19.5" customHeight="1" thickBot="1" x14ac:dyDescent="0.3">
      <c r="A25" s="5" t="s">
        <v>54</v>
      </c>
    </row>
    <row r="26" spans="1:5" ht="30.75" thickBot="1" x14ac:dyDescent="0.25">
      <c r="A26" s="46"/>
      <c r="B26" s="47" t="s">
        <v>2</v>
      </c>
      <c r="C26" s="47" t="s">
        <v>130</v>
      </c>
      <c r="D26" s="47" t="s">
        <v>5</v>
      </c>
      <c r="E26" s="26" t="s">
        <v>14</v>
      </c>
    </row>
    <row r="27" spans="1:5" ht="19.5" customHeight="1" thickBot="1" x14ac:dyDescent="0.25">
      <c r="A27" s="73" t="s">
        <v>15</v>
      </c>
      <c r="B27" s="67">
        <v>45039</v>
      </c>
      <c r="C27" s="71"/>
      <c r="D27" s="72"/>
      <c r="E27" s="72"/>
    </row>
    <row r="28" spans="1:5" ht="19.5" customHeight="1" thickBot="1" x14ac:dyDescent="0.25">
      <c r="A28" s="73" t="s">
        <v>16</v>
      </c>
      <c r="B28" s="67">
        <v>45074</v>
      </c>
      <c r="C28" s="71"/>
      <c r="D28" s="72"/>
      <c r="E28" s="72"/>
    </row>
    <row r="29" spans="1:5" ht="19.5" customHeight="1" thickBot="1" x14ac:dyDescent="0.25">
      <c r="A29" s="73" t="s">
        <v>17</v>
      </c>
      <c r="B29" s="67">
        <v>45102</v>
      </c>
      <c r="C29" s="71"/>
      <c r="D29" s="72"/>
      <c r="E29" s="72"/>
    </row>
    <row r="30" spans="1:5" ht="19.5" customHeight="1" thickBot="1" x14ac:dyDescent="0.25">
      <c r="A30" s="73" t="s">
        <v>23</v>
      </c>
      <c r="B30" s="67">
        <v>45130</v>
      </c>
      <c r="C30" s="71"/>
      <c r="D30" s="72"/>
      <c r="E30" s="72"/>
    </row>
    <row r="31" spans="1:5" ht="19.5" customHeight="1" thickBot="1" x14ac:dyDescent="0.25">
      <c r="A31" s="73" t="s">
        <v>55</v>
      </c>
      <c r="B31" s="67">
        <v>45144</v>
      </c>
      <c r="C31" s="71"/>
      <c r="D31" s="72"/>
      <c r="E31" s="72"/>
    </row>
    <row r="32" spans="1:5" ht="19.5" customHeight="1" thickBot="1" x14ac:dyDescent="0.25">
      <c r="A32" s="73" t="s">
        <v>56</v>
      </c>
      <c r="B32" s="67">
        <v>45186</v>
      </c>
      <c r="C32" s="71"/>
      <c r="D32" s="72"/>
      <c r="E32" s="72"/>
    </row>
    <row r="33" spans="1:5" ht="19.5" customHeight="1" thickBot="1" x14ac:dyDescent="0.25">
      <c r="A33" s="33"/>
      <c r="B33" s="67"/>
      <c r="C33" s="71"/>
      <c r="D33" s="29" t="s">
        <v>7</v>
      </c>
      <c r="E33" s="29">
        <f>SUM(E27:E32)</f>
        <v>0</v>
      </c>
    </row>
    <row r="34" spans="1:5" ht="19.5" customHeight="1" x14ac:dyDescent="0.25">
      <c r="A34" s="5"/>
    </row>
    <row r="35" spans="1:5" ht="19.5" customHeight="1" thickBot="1" x14ac:dyDescent="0.3">
      <c r="A35" s="5" t="s">
        <v>136</v>
      </c>
    </row>
    <row r="36" spans="1:5" ht="19.5" customHeight="1" thickBot="1" x14ac:dyDescent="0.25">
      <c r="A36" s="8" t="s">
        <v>37</v>
      </c>
      <c r="B36" s="26" t="s">
        <v>2</v>
      </c>
      <c r="C36" s="26" t="s">
        <v>3</v>
      </c>
      <c r="D36" s="26" t="s">
        <v>5</v>
      </c>
      <c r="E36" s="26" t="s">
        <v>14</v>
      </c>
    </row>
    <row r="37" spans="1:5" ht="19.5" customHeight="1" thickBot="1" x14ac:dyDescent="0.25">
      <c r="A37" s="27"/>
      <c r="B37" s="37"/>
      <c r="C37" s="30"/>
      <c r="D37" s="29"/>
      <c r="E37" s="29"/>
    </row>
    <row r="38" spans="1:5" ht="19.5" customHeight="1" thickBot="1" x14ac:dyDescent="0.25">
      <c r="A38" s="27"/>
      <c r="B38" s="37"/>
      <c r="C38" s="30"/>
      <c r="D38" s="29"/>
      <c r="E38" s="29"/>
    </row>
    <row r="39" spans="1:5" ht="19.5" customHeight="1" thickBot="1" x14ac:dyDescent="0.25">
      <c r="A39" s="27"/>
      <c r="B39" s="37"/>
      <c r="C39" s="30"/>
      <c r="D39" s="29"/>
      <c r="E39" s="29"/>
    </row>
    <row r="40" spans="1:5" ht="19.5" customHeight="1" thickBot="1" x14ac:dyDescent="0.25">
      <c r="A40" s="38"/>
      <c r="B40" s="30"/>
      <c r="C40" s="30"/>
      <c r="D40" s="29" t="s">
        <v>7</v>
      </c>
      <c r="E40" s="29">
        <f>SUM(E37:E39)</f>
        <v>0</v>
      </c>
    </row>
    <row r="41" spans="1:5" ht="19.5" customHeight="1" x14ac:dyDescent="0.25">
      <c r="A41" s="39"/>
    </row>
    <row r="42" spans="1:5" ht="19.5" customHeight="1" thickBot="1" x14ac:dyDescent="0.3">
      <c r="A42" s="5" t="s">
        <v>96</v>
      </c>
    </row>
    <row r="43" spans="1:5" ht="19.5" customHeight="1" thickBot="1" x14ac:dyDescent="0.25">
      <c r="A43" s="8" t="s">
        <v>24</v>
      </c>
      <c r="B43" s="26" t="s">
        <v>2</v>
      </c>
      <c r="C43" s="26" t="s">
        <v>3</v>
      </c>
      <c r="D43" s="26" t="s">
        <v>5</v>
      </c>
      <c r="E43" s="26" t="s">
        <v>14</v>
      </c>
    </row>
    <row r="44" spans="1:5" ht="19.5" customHeight="1" thickBot="1" x14ac:dyDescent="0.25">
      <c r="A44" s="27"/>
      <c r="B44" s="37"/>
      <c r="C44" s="30"/>
      <c r="D44" s="29"/>
      <c r="E44" s="29"/>
    </row>
    <row r="45" spans="1:5" ht="19.5" customHeight="1" thickBot="1" x14ac:dyDescent="0.25">
      <c r="A45" s="27"/>
      <c r="B45" s="37"/>
      <c r="C45" s="30"/>
      <c r="D45" s="29"/>
      <c r="E45" s="29"/>
    </row>
    <row r="46" spans="1:5" ht="19.5" customHeight="1" thickBot="1" x14ac:dyDescent="0.25">
      <c r="A46" s="27"/>
      <c r="B46" s="37"/>
      <c r="C46" s="30"/>
      <c r="D46" s="29"/>
      <c r="E46" s="29"/>
    </row>
    <row r="47" spans="1:5" ht="19.5" customHeight="1" thickBot="1" x14ac:dyDescent="0.25">
      <c r="A47" s="27"/>
      <c r="B47" s="37"/>
      <c r="C47" s="30"/>
      <c r="D47" s="29"/>
      <c r="E47" s="29"/>
    </row>
    <row r="48" spans="1:5" ht="19.5" customHeight="1" thickBot="1" x14ac:dyDescent="0.25">
      <c r="A48" s="27"/>
      <c r="B48" s="37"/>
      <c r="C48" s="30"/>
      <c r="D48" s="29"/>
      <c r="E48" s="29"/>
    </row>
    <row r="49" spans="1:5" ht="19.5" customHeight="1" thickBot="1" x14ac:dyDescent="0.25">
      <c r="A49" s="27"/>
      <c r="B49" s="37"/>
      <c r="C49" s="30"/>
      <c r="D49" s="29"/>
      <c r="E49" s="29"/>
    </row>
    <row r="50" spans="1:5" ht="19.5" customHeight="1" thickBot="1" x14ac:dyDescent="0.25">
      <c r="A50" s="27"/>
      <c r="B50" s="37"/>
      <c r="C50" s="30"/>
      <c r="D50" s="29"/>
      <c r="E50" s="29"/>
    </row>
    <row r="51" spans="1:5" ht="19.5" customHeight="1" thickBot="1" x14ac:dyDescent="0.25">
      <c r="A51" s="27"/>
      <c r="B51" s="32"/>
      <c r="C51" s="30"/>
      <c r="D51" s="29"/>
      <c r="E51" s="29"/>
    </row>
    <row r="52" spans="1:5" ht="19.5" customHeight="1" thickBot="1" x14ac:dyDescent="0.25">
      <c r="A52" s="38"/>
      <c r="B52" s="32"/>
      <c r="C52" s="30"/>
      <c r="D52" s="29"/>
      <c r="E52" s="29"/>
    </row>
    <row r="53" spans="1:5" ht="19.5" customHeight="1" thickBot="1" x14ac:dyDescent="0.25">
      <c r="A53" s="38"/>
      <c r="B53" s="32"/>
      <c r="C53" s="30"/>
      <c r="D53" s="29"/>
      <c r="E53" s="29"/>
    </row>
    <row r="54" spans="1:5" ht="19.5" customHeight="1" thickBot="1" x14ac:dyDescent="0.25">
      <c r="A54" s="38"/>
      <c r="B54" s="32"/>
      <c r="C54" s="30"/>
      <c r="D54" s="29"/>
      <c r="E54" s="29"/>
    </row>
    <row r="55" spans="1:5" ht="19.5" customHeight="1" thickBot="1" x14ac:dyDescent="0.25">
      <c r="A55" s="38"/>
      <c r="B55" s="32"/>
      <c r="C55" s="30"/>
      <c r="D55" s="29"/>
      <c r="E55" s="29"/>
    </row>
    <row r="56" spans="1:5" ht="19.5" customHeight="1" thickBot="1" x14ac:dyDescent="0.25">
      <c r="A56" s="38"/>
      <c r="B56" s="30"/>
      <c r="C56" s="30"/>
      <c r="D56" s="29" t="s">
        <v>7</v>
      </c>
      <c r="E56" s="29">
        <f>SUM(E44:E55)</f>
        <v>0</v>
      </c>
    </row>
    <row r="57" spans="1:5" ht="19.5" customHeight="1" x14ac:dyDescent="0.2"/>
    <row r="58" spans="1:5" ht="19.5" customHeight="1" x14ac:dyDescent="0.25">
      <c r="A58" s="5" t="s">
        <v>36</v>
      </c>
    </row>
    <row r="59" spans="1:5" ht="19.5" customHeight="1" thickBot="1" x14ac:dyDescent="0.25"/>
    <row r="60" spans="1:5" ht="19.5" customHeight="1" thickBot="1" x14ac:dyDescent="0.25">
      <c r="A60" s="8" t="s">
        <v>24</v>
      </c>
      <c r="B60" s="26" t="s">
        <v>2</v>
      </c>
      <c r="C60" s="26" t="s">
        <v>3</v>
      </c>
      <c r="D60" s="26" t="s">
        <v>5</v>
      </c>
      <c r="E60" s="26" t="s">
        <v>14</v>
      </c>
    </row>
    <row r="61" spans="1:5" ht="19.5" customHeight="1" thickBot="1" x14ac:dyDescent="0.25">
      <c r="A61" s="40"/>
      <c r="B61" s="37"/>
      <c r="C61" s="29"/>
      <c r="D61" s="29"/>
      <c r="E61" s="29"/>
    </row>
    <row r="62" spans="1:5" ht="19.5" customHeight="1" thickBot="1" x14ac:dyDescent="0.25">
      <c r="A62" s="40"/>
      <c r="B62" s="37"/>
      <c r="C62" s="29"/>
      <c r="D62" s="29"/>
      <c r="E62" s="29"/>
    </row>
    <row r="63" spans="1:5" ht="19.5" customHeight="1" thickBot="1" x14ac:dyDescent="0.25">
      <c r="A63" s="40"/>
      <c r="B63" s="37"/>
      <c r="C63" s="29"/>
      <c r="D63" s="29"/>
      <c r="E63" s="29"/>
    </row>
    <row r="64" spans="1:5" ht="19.5" customHeight="1" thickBot="1" x14ac:dyDescent="0.25">
      <c r="A64" s="40"/>
      <c r="B64" s="37"/>
      <c r="C64" s="29"/>
      <c r="D64" s="29"/>
      <c r="E64" s="29"/>
    </row>
    <row r="65" spans="1:5" ht="19.5" customHeight="1" thickBot="1" x14ac:dyDescent="0.25">
      <c r="A65" s="11"/>
      <c r="B65" s="34"/>
      <c r="C65" s="34"/>
      <c r="D65" s="34"/>
      <c r="E65" s="34"/>
    </row>
    <row r="66" spans="1:5" ht="19.5" customHeight="1" thickBot="1" x14ac:dyDescent="0.25">
      <c r="A66" s="38"/>
      <c r="B66" s="32"/>
      <c r="C66" s="30"/>
      <c r="D66" s="29"/>
      <c r="E66" s="29"/>
    </row>
    <row r="67" spans="1:5" ht="19.5" customHeight="1" thickBot="1" x14ac:dyDescent="0.25">
      <c r="A67" s="38"/>
      <c r="B67" s="32"/>
      <c r="C67" s="30"/>
      <c r="D67" s="29"/>
      <c r="E67" s="29"/>
    </row>
    <row r="68" spans="1:5" ht="19.5" customHeight="1" thickBot="1" x14ac:dyDescent="0.25">
      <c r="A68" s="38"/>
      <c r="B68" s="32"/>
      <c r="C68" s="30"/>
      <c r="D68" s="29"/>
      <c r="E68" s="29"/>
    </row>
    <row r="69" spans="1:5" ht="19.5" customHeight="1" thickBot="1" x14ac:dyDescent="0.25">
      <c r="A69" s="38"/>
      <c r="B69" s="30"/>
      <c r="C69" s="30"/>
      <c r="D69" s="29" t="s">
        <v>7</v>
      </c>
      <c r="E69" s="29">
        <f>SUM(E61:E68)</f>
        <v>0</v>
      </c>
    </row>
    <row r="70" spans="1:5" ht="19.5" customHeight="1" x14ac:dyDescent="0.2"/>
    <row r="71" spans="1:5" ht="19.5" customHeight="1" x14ac:dyDescent="0.2"/>
    <row r="72" spans="1:5" ht="19.5" customHeight="1" x14ac:dyDescent="0.2"/>
    <row r="73" spans="1:5" ht="19.5" customHeight="1" x14ac:dyDescent="0.2"/>
    <row r="74" spans="1:5" ht="19.5" customHeight="1" x14ac:dyDescent="0.2"/>
    <row r="75" spans="1:5" ht="19.5" customHeight="1" x14ac:dyDescent="0.2"/>
    <row r="76" spans="1:5" ht="19.5" customHeight="1" x14ac:dyDescent="0.2"/>
    <row r="77" spans="1:5" ht="19.5" customHeight="1" x14ac:dyDescent="0.2"/>
    <row r="78" spans="1:5" ht="19.5" customHeight="1" x14ac:dyDescent="0.2"/>
  </sheetData>
  <sheetProtection selectLockedCells="1" selectUnlockedCells="1"/>
  <mergeCells count="1">
    <mergeCell ref="A2:E2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view="pageBreakPreview" zoomScale="60" zoomScaleNormal="133" workbookViewId="0"/>
  </sheetViews>
  <sheetFormatPr defaultColWidth="8.85546875" defaultRowHeight="12.75" x14ac:dyDescent="0.2"/>
  <cols>
    <col min="1" max="1" width="10.140625" bestFit="1" customWidth="1"/>
    <col min="2" max="2" width="27.140625" customWidth="1"/>
    <col min="3" max="3" width="22.28515625" customWidth="1"/>
    <col min="4" max="4" width="10.85546875" customWidth="1"/>
    <col min="5" max="5" width="10.140625" customWidth="1"/>
    <col min="6" max="6" width="0.28515625" style="53" customWidth="1"/>
    <col min="7" max="7" width="0.5703125" customWidth="1"/>
  </cols>
  <sheetData>
    <row r="1" spans="1:6" ht="19.5" customHeight="1" x14ac:dyDescent="0.25">
      <c r="A1" s="3" t="s">
        <v>25</v>
      </c>
    </row>
    <row r="2" spans="1:6" ht="19.5" customHeight="1" x14ac:dyDescent="0.25">
      <c r="A2" s="61" t="s">
        <v>99</v>
      </c>
    </row>
    <row r="3" spans="1:6" ht="19.5" customHeight="1" x14ac:dyDescent="0.2">
      <c r="A3" s="98" t="s">
        <v>121</v>
      </c>
    </row>
    <row r="4" spans="1:6" ht="24.95" customHeight="1" x14ac:dyDescent="0.2">
      <c r="A4" s="109" t="s">
        <v>120</v>
      </c>
      <c r="B4" s="109"/>
      <c r="C4" s="109"/>
      <c r="D4" s="109"/>
      <c r="E4" s="109"/>
    </row>
    <row r="5" spans="1:6" ht="19.5" customHeight="1" x14ac:dyDescent="0.25">
      <c r="A5" s="5"/>
    </row>
    <row r="6" spans="1:6" ht="19.5" customHeight="1" thickBot="1" x14ac:dyDescent="0.25">
      <c r="A6" t="s">
        <v>50</v>
      </c>
    </row>
    <row r="7" spans="1:6" ht="45.75" thickBot="1" x14ac:dyDescent="0.25">
      <c r="A7" s="8" t="s">
        <v>2</v>
      </c>
      <c r="B7" s="26" t="s">
        <v>24</v>
      </c>
      <c r="C7" s="26" t="s">
        <v>3</v>
      </c>
      <c r="D7" s="26" t="s">
        <v>5</v>
      </c>
      <c r="E7" s="26" t="s">
        <v>14</v>
      </c>
      <c r="F7"/>
    </row>
    <row r="8" spans="1:6" ht="19.5" customHeight="1" thickBot="1" x14ac:dyDescent="0.25">
      <c r="A8" s="38"/>
      <c r="B8" s="41"/>
      <c r="C8" s="30"/>
      <c r="D8" s="29"/>
      <c r="E8" s="29"/>
      <c r="F8"/>
    </row>
    <row r="9" spans="1:6" ht="19.5" customHeight="1" thickBot="1" x14ac:dyDescent="0.25">
      <c r="A9" s="38"/>
      <c r="B9" s="32"/>
      <c r="C9" s="30"/>
      <c r="D9" s="29"/>
      <c r="E9" s="29"/>
      <c r="F9"/>
    </row>
    <row r="10" spans="1:6" ht="19.5" customHeight="1" thickBot="1" x14ac:dyDescent="0.25">
      <c r="A10" s="38"/>
      <c r="B10" s="32"/>
      <c r="C10" s="30"/>
      <c r="D10" s="29"/>
      <c r="E10" s="29"/>
      <c r="F10"/>
    </row>
    <row r="11" spans="1:6" ht="19.5" customHeight="1" thickBot="1" x14ac:dyDescent="0.25">
      <c r="A11" s="38"/>
      <c r="B11" s="30"/>
      <c r="C11" s="30"/>
      <c r="D11" s="29" t="s">
        <v>7</v>
      </c>
      <c r="E11" s="29">
        <f>SUM(E8:E10)</f>
        <v>0</v>
      </c>
      <c r="F11"/>
    </row>
    <row r="12" spans="1:6" ht="19.5" customHeight="1" x14ac:dyDescent="0.2"/>
    <row r="13" spans="1:6" ht="19.5" customHeight="1" x14ac:dyDescent="0.2"/>
    <row r="14" spans="1:6" ht="19.7" customHeight="1" x14ac:dyDescent="0.25">
      <c r="A14" s="5" t="s">
        <v>57</v>
      </c>
    </row>
    <row r="15" spans="1:6" ht="19.7" customHeight="1" x14ac:dyDescent="0.2">
      <c r="A15" t="s">
        <v>98</v>
      </c>
    </row>
    <row r="16" spans="1:6" ht="19.7" customHeight="1" thickBot="1" x14ac:dyDescent="0.25">
      <c r="A16" t="s">
        <v>50</v>
      </c>
    </row>
    <row r="17" spans="1:4" ht="19.5" customHeight="1" thickBot="1" x14ac:dyDescent="0.25">
      <c r="A17" s="35" t="s">
        <v>2</v>
      </c>
      <c r="B17" s="9" t="s">
        <v>24</v>
      </c>
      <c r="C17" s="9" t="s">
        <v>26</v>
      </c>
      <c r="D17" s="9" t="s">
        <v>33</v>
      </c>
    </row>
    <row r="18" spans="1:4" ht="19.5" customHeight="1" thickBot="1" x14ac:dyDescent="0.25">
      <c r="A18" s="42"/>
      <c r="B18" s="12"/>
      <c r="C18" s="12"/>
      <c r="D18" s="62"/>
    </row>
    <row r="19" spans="1:4" ht="19.5" customHeight="1" thickBot="1" x14ac:dyDescent="0.25">
      <c r="A19" s="43"/>
      <c r="B19" s="12"/>
      <c r="C19" s="12"/>
      <c r="D19" s="62"/>
    </row>
    <row r="20" spans="1:4" ht="19.5" customHeight="1" thickBot="1" x14ac:dyDescent="0.25">
      <c r="A20" s="43"/>
      <c r="B20" s="12"/>
      <c r="C20" s="12"/>
      <c r="D20" s="62"/>
    </row>
    <row r="21" spans="1:4" ht="19.5" customHeight="1" thickBot="1" x14ac:dyDescent="0.25">
      <c r="A21" s="43"/>
      <c r="B21" s="12"/>
      <c r="C21" s="12"/>
      <c r="D21" s="62"/>
    </row>
    <row r="22" spans="1:4" ht="19.5" customHeight="1" thickBot="1" x14ac:dyDescent="0.25">
      <c r="A22" s="44"/>
      <c r="B22" s="10"/>
      <c r="C22" s="10"/>
      <c r="D22" s="63"/>
    </row>
    <row r="23" spans="1:4" ht="19.5" customHeight="1" thickBot="1" x14ac:dyDescent="0.25">
      <c r="A23" s="45"/>
      <c r="B23" s="10"/>
      <c r="C23" s="10"/>
      <c r="D23" s="63"/>
    </row>
    <row r="24" spans="1:4" ht="19.5" customHeight="1" thickBot="1" x14ac:dyDescent="0.25">
      <c r="A24" s="11"/>
      <c r="B24" s="10"/>
      <c r="C24" s="10" t="s">
        <v>7</v>
      </c>
      <c r="D24" s="63">
        <f>SUM(D18:D23)</f>
        <v>0</v>
      </c>
    </row>
    <row r="25" spans="1:4" ht="19.5" customHeight="1" x14ac:dyDescent="0.2"/>
    <row r="26" spans="1:4" ht="19.5" customHeight="1" x14ac:dyDescent="0.2"/>
    <row r="27" spans="1:4" ht="19.5" customHeight="1" x14ac:dyDescent="0.2"/>
    <row r="28" spans="1:4" ht="19.5" customHeight="1" x14ac:dyDescent="0.2"/>
    <row r="29" spans="1:4" ht="19.5" customHeight="1" x14ac:dyDescent="0.25">
      <c r="A29" s="5"/>
      <c r="B29" s="6"/>
    </row>
  </sheetData>
  <sheetProtection selectLockedCells="1" selectUnlockedCells="1"/>
  <mergeCells count="1">
    <mergeCell ref="A4:E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212D-6615-4D0B-B7D2-FB26727A1005}">
  <dimension ref="A1:F11"/>
  <sheetViews>
    <sheetView workbookViewId="0">
      <selection activeCell="H16" sqref="H16"/>
    </sheetView>
  </sheetViews>
  <sheetFormatPr defaultRowHeight="12.75" x14ac:dyDescent="0.2"/>
  <cols>
    <col min="1" max="1" width="12.7109375" customWidth="1"/>
    <col min="2" max="2" width="35.7109375" customWidth="1"/>
    <col min="3" max="3" width="25.7109375" customWidth="1"/>
  </cols>
  <sheetData>
    <row r="1" spans="1:6" ht="19.7" customHeight="1" x14ac:dyDescent="0.25">
      <c r="A1" s="3" t="s">
        <v>51</v>
      </c>
      <c r="F1" s="53"/>
    </row>
    <row r="2" spans="1:6" ht="19.7" customHeight="1" x14ac:dyDescent="0.2">
      <c r="A2" t="s">
        <v>98</v>
      </c>
      <c r="F2" s="53"/>
    </row>
    <row r="3" spans="1:6" ht="19.7" customHeight="1" thickBot="1" x14ac:dyDescent="0.25">
      <c r="A3" t="s">
        <v>50</v>
      </c>
      <c r="F3" s="53"/>
    </row>
    <row r="4" spans="1:6" ht="19.5" customHeight="1" thickBot="1" x14ac:dyDescent="0.25">
      <c r="A4" s="35" t="s">
        <v>2</v>
      </c>
      <c r="B4" s="9" t="s">
        <v>52</v>
      </c>
      <c r="C4" s="9" t="s">
        <v>26</v>
      </c>
      <c r="D4" s="9" t="s">
        <v>33</v>
      </c>
      <c r="F4" s="53"/>
    </row>
    <row r="5" spans="1:6" ht="19.5" customHeight="1" thickBot="1" x14ac:dyDescent="0.25">
      <c r="A5" s="42"/>
      <c r="B5" s="12"/>
      <c r="C5" s="12"/>
      <c r="D5" s="62"/>
      <c r="F5" s="53"/>
    </row>
    <row r="6" spans="1:6" ht="19.5" customHeight="1" thickBot="1" x14ac:dyDescent="0.25">
      <c r="A6" s="43"/>
      <c r="B6" s="12"/>
      <c r="C6" s="12"/>
      <c r="D6" s="62"/>
      <c r="F6" s="53"/>
    </row>
    <row r="7" spans="1:6" ht="19.5" customHeight="1" thickBot="1" x14ac:dyDescent="0.25">
      <c r="A7" s="43"/>
      <c r="B7" s="12"/>
      <c r="C7" s="12"/>
      <c r="D7" s="62"/>
      <c r="F7" s="53"/>
    </row>
    <row r="8" spans="1:6" ht="19.5" customHeight="1" thickBot="1" x14ac:dyDescent="0.25">
      <c r="A8" s="43"/>
      <c r="B8" s="12"/>
      <c r="C8" s="12"/>
      <c r="D8" s="62"/>
      <c r="F8" s="53"/>
    </row>
    <row r="9" spans="1:6" ht="19.5" customHeight="1" thickBot="1" x14ac:dyDescent="0.25">
      <c r="A9" s="44"/>
      <c r="B9" s="10"/>
      <c r="C9" s="10"/>
      <c r="D9" s="63"/>
      <c r="F9" s="53"/>
    </row>
    <row r="10" spans="1:6" ht="19.5" customHeight="1" thickBot="1" x14ac:dyDescent="0.25">
      <c r="A10" s="45"/>
      <c r="B10" s="10"/>
      <c r="C10" s="10"/>
      <c r="D10" s="63"/>
      <c r="F10" s="53"/>
    </row>
    <row r="11" spans="1:6" ht="19.5" customHeight="1" thickBot="1" x14ac:dyDescent="0.25">
      <c r="A11" s="11"/>
      <c r="B11" s="10"/>
      <c r="C11" s="10" t="s">
        <v>7</v>
      </c>
      <c r="D11" s="63">
        <f>SUM(D5:D10)</f>
        <v>0</v>
      </c>
      <c r="F11" s="5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view="pageBreakPreview" topLeftCell="A19" zoomScaleNormal="100" zoomScaleSheetLayoutView="100" workbookViewId="0">
      <selection activeCell="H34" sqref="H34"/>
    </sheetView>
  </sheetViews>
  <sheetFormatPr defaultRowHeight="12.75" x14ac:dyDescent="0.2"/>
  <cols>
    <col min="1" max="1" width="63.7109375" customWidth="1"/>
    <col min="2" max="2" width="9.7109375" customWidth="1"/>
    <col min="3" max="3" width="9.140625" customWidth="1"/>
  </cols>
  <sheetData>
    <row r="1" spans="1:3" ht="20.25" x14ac:dyDescent="0.3">
      <c r="A1" s="1"/>
      <c r="B1" s="1"/>
    </row>
    <row r="2" spans="1:3" ht="20.25" x14ac:dyDescent="0.3">
      <c r="A2" s="99" t="s">
        <v>59</v>
      </c>
      <c r="B2" s="1"/>
    </row>
    <row r="3" spans="1:3" ht="20.25" x14ac:dyDescent="0.3">
      <c r="A3" s="5" t="s">
        <v>60</v>
      </c>
      <c r="B3" s="1"/>
    </row>
    <row r="4" spans="1:3" ht="13.5" thickBot="1" x14ac:dyDescent="0.25">
      <c r="A4" s="2"/>
      <c r="B4" s="2"/>
    </row>
    <row r="5" spans="1:3" ht="13.5" thickBot="1" x14ac:dyDescent="0.25">
      <c r="A5" s="13" t="s">
        <v>18</v>
      </c>
      <c r="B5" s="48"/>
    </row>
    <row r="6" spans="1:3" ht="13.5" thickBot="1" x14ac:dyDescent="0.25">
      <c r="A6" s="2"/>
      <c r="B6" s="2"/>
    </row>
    <row r="7" spans="1:3" ht="13.5" thickBot="1" x14ac:dyDescent="0.25">
      <c r="A7" s="13" t="s">
        <v>19</v>
      </c>
      <c r="B7" s="48"/>
    </row>
    <row r="8" spans="1:3" x14ac:dyDescent="0.2">
      <c r="A8" s="48"/>
      <c r="B8" s="48"/>
    </row>
    <row r="9" spans="1:3" x14ac:dyDescent="0.2">
      <c r="A9" s="49" t="s">
        <v>61</v>
      </c>
      <c r="B9" s="49"/>
    </row>
    <row r="11" spans="1:3" ht="18" x14ac:dyDescent="0.25">
      <c r="A11" s="3" t="s">
        <v>138</v>
      </c>
      <c r="B11" s="3"/>
    </row>
    <row r="12" spans="1:3" s="6" customFormat="1" ht="15" x14ac:dyDescent="0.2">
      <c r="A12" s="6" t="s">
        <v>41</v>
      </c>
    </row>
    <row r="13" spans="1:3" s="6" customFormat="1" ht="15" x14ac:dyDescent="0.2">
      <c r="A13" t="s">
        <v>43</v>
      </c>
    </row>
    <row r="14" spans="1:3" x14ac:dyDescent="0.2">
      <c r="A14" s="4"/>
      <c r="B14" s="4"/>
    </row>
    <row r="15" spans="1:3" ht="25.5" x14ac:dyDescent="0.2">
      <c r="A15" s="111"/>
      <c r="B15" s="112" t="s">
        <v>39</v>
      </c>
      <c r="C15" s="113" t="s">
        <v>40</v>
      </c>
    </row>
    <row r="16" spans="1:3" ht="15.75" x14ac:dyDescent="0.25">
      <c r="A16" s="114" t="s">
        <v>22</v>
      </c>
      <c r="B16" s="115"/>
      <c r="C16" s="111"/>
    </row>
    <row r="17" spans="1:3" ht="15.75" x14ac:dyDescent="0.25">
      <c r="A17" s="115"/>
      <c r="B17" s="115"/>
      <c r="C17" s="111"/>
    </row>
    <row r="18" spans="1:3" ht="15.75" x14ac:dyDescent="0.25">
      <c r="A18" s="116" t="s">
        <v>108</v>
      </c>
      <c r="B18" s="117"/>
      <c r="C18" s="117">
        <f t="shared" ref="C18:C23" si="0">B18*10</f>
        <v>0</v>
      </c>
    </row>
    <row r="19" spans="1:3" ht="15.75" x14ac:dyDescent="0.25">
      <c r="A19" s="116" t="s">
        <v>109</v>
      </c>
      <c r="B19" s="117"/>
      <c r="C19" s="117">
        <f t="shared" si="0"/>
        <v>0</v>
      </c>
    </row>
    <row r="20" spans="1:3" ht="15.75" x14ac:dyDescent="0.25">
      <c r="A20" s="116" t="s">
        <v>62</v>
      </c>
      <c r="B20" s="117"/>
      <c r="C20" s="117">
        <f t="shared" si="0"/>
        <v>0</v>
      </c>
    </row>
    <row r="21" spans="1:3" ht="15.75" x14ac:dyDescent="0.25">
      <c r="A21" s="116" t="s">
        <v>58</v>
      </c>
      <c r="B21" s="117"/>
      <c r="C21" s="117">
        <f t="shared" si="0"/>
        <v>0</v>
      </c>
    </row>
    <row r="22" spans="1:3" ht="15.75" x14ac:dyDescent="0.25">
      <c r="A22" s="116" t="s">
        <v>44</v>
      </c>
      <c r="B22" s="117"/>
      <c r="C22" s="117">
        <f t="shared" si="0"/>
        <v>0</v>
      </c>
    </row>
    <row r="23" spans="1:3" ht="15.75" x14ac:dyDescent="0.25">
      <c r="A23" s="116" t="s">
        <v>110</v>
      </c>
      <c r="B23" s="117"/>
      <c r="C23" s="117">
        <f t="shared" si="0"/>
        <v>0</v>
      </c>
    </row>
    <row r="24" spans="1:3" ht="15.75" x14ac:dyDescent="0.25">
      <c r="A24" s="116"/>
      <c r="B24" s="117"/>
      <c r="C24" s="117"/>
    </row>
    <row r="25" spans="1:3" ht="15" x14ac:dyDescent="0.2">
      <c r="A25" s="111"/>
      <c r="B25" s="111"/>
      <c r="C25" s="117"/>
    </row>
    <row r="26" spans="1:3" ht="15.75" x14ac:dyDescent="0.25">
      <c r="A26" s="118" t="s">
        <v>31</v>
      </c>
      <c r="B26" s="119"/>
      <c r="C26" s="117"/>
    </row>
    <row r="27" spans="1:3" ht="15.75" x14ac:dyDescent="0.25">
      <c r="A27" s="115"/>
      <c r="B27" s="119"/>
      <c r="C27" s="117"/>
    </row>
    <row r="28" spans="1:3" ht="15.75" x14ac:dyDescent="0.25">
      <c r="A28" s="115" t="s">
        <v>111</v>
      </c>
      <c r="B28" s="119"/>
      <c r="C28" s="117"/>
    </row>
    <row r="29" spans="1:3" ht="15.75" x14ac:dyDescent="0.25">
      <c r="A29" s="116" t="s">
        <v>34</v>
      </c>
      <c r="B29" s="117"/>
      <c r="C29" s="117">
        <f>B29*5</f>
        <v>0</v>
      </c>
    </row>
    <row r="30" spans="1:3" ht="15.75" x14ac:dyDescent="0.25">
      <c r="A30" s="116" t="s">
        <v>20</v>
      </c>
      <c r="B30" s="117"/>
      <c r="C30" s="117">
        <f>B30*5</f>
        <v>0</v>
      </c>
    </row>
    <row r="31" spans="1:3" ht="15.75" x14ac:dyDescent="0.25">
      <c r="A31" s="116" t="s">
        <v>21</v>
      </c>
      <c r="B31" s="117"/>
      <c r="C31" s="117">
        <f>B31*5</f>
        <v>0</v>
      </c>
    </row>
    <row r="32" spans="1:3" ht="15.75" x14ac:dyDescent="0.25">
      <c r="A32" s="116" t="s">
        <v>112</v>
      </c>
      <c r="B32" s="117"/>
      <c r="C32" s="117">
        <f>B32*5</f>
        <v>0</v>
      </c>
    </row>
    <row r="33" spans="1:3" ht="15.75" x14ac:dyDescent="0.25">
      <c r="A33" s="116" t="s">
        <v>113</v>
      </c>
      <c r="B33" s="117"/>
      <c r="C33" s="117">
        <f>B33*5</f>
        <v>0</v>
      </c>
    </row>
    <row r="34" spans="1:3" ht="15.75" x14ac:dyDescent="0.25">
      <c r="A34" s="116"/>
      <c r="B34" s="117"/>
      <c r="C34" s="117"/>
    </row>
    <row r="35" spans="1:3" ht="15.75" x14ac:dyDescent="0.25">
      <c r="A35" s="115" t="s">
        <v>65</v>
      </c>
      <c r="B35" s="119"/>
      <c r="C35" s="117"/>
    </row>
    <row r="36" spans="1:3" ht="15.75" x14ac:dyDescent="0.25">
      <c r="A36" s="116" t="s">
        <v>30</v>
      </c>
      <c r="B36" s="117"/>
      <c r="C36" s="117">
        <f>B36*5</f>
        <v>0</v>
      </c>
    </row>
    <row r="37" spans="1:3" ht="15.75" x14ac:dyDescent="0.25">
      <c r="A37" s="116" t="s">
        <v>53</v>
      </c>
      <c r="B37" s="117"/>
      <c r="C37" s="117">
        <f>B37*5</f>
        <v>0</v>
      </c>
    </row>
    <row r="38" spans="1:3" ht="15.75" x14ac:dyDescent="0.25">
      <c r="A38" s="116"/>
      <c r="B38" s="116"/>
      <c r="C38" s="111"/>
    </row>
    <row r="39" spans="1:3" ht="15.75" x14ac:dyDescent="0.25">
      <c r="A39" s="116"/>
      <c r="B39" s="116"/>
      <c r="C39" s="111"/>
    </row>
    <row r="40" spans="1:3" ht="16.5" thickBot="1" x14ac:dyDescent="0.3">
      <c r="A40" s="116" t="s">
        <v>29</v>
      </c>
      <c r="B40" s="116"/>
      <c r="C40" s="120">
        <f>SUM(C18:C37)</f>
        <v>0</v>
      </c>
    </row>
    <row r="41" spans="1:3" ht="17.25" thickTop="1" thickBot="1" x14ac:dyDescent="0.3">
      <c r="A41" s="23"/>
      <c r="B41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view="pageBreakPreview" zoomScaleNormal="100" zoomScaleSheetLayoutView="100" workbookViewId="0">
      <selection activeCell="B19" sqref="B19"/>
    </sheetView>
  </sheetViews>
  <sheetFormatPr defaultRowHeight="12.75" x14ac:dyDescent="0.2"/>
  <cols>
    <col min="1" max="1" width="68.7109375" customWidth="1"/>
    <col min="2" max="2" width="9.140625" customWidth="1"/>
    <col min="3" max="3" width="8.85546875" customWidth="1"/>
  </cols>
  <sheetData>
    <row r="1" spans="1:3" ht="20.25" x14ac:dyDescent="0.3">
      <c r="A1" s="99" t="s">
        <v>59</v>
      </c>
    </row>
    <row r="2" spans="1:3" ht="15.75" x14ac:dyDescent="0.25">
      <c r="A2" s="5" t="s">
        <v>60</v>
      </c>
    </row>
    <row r="3" spans="1:3" ht="13.5" thickBot="1" x14ac:dyDescent="0.25">
      <c r="A3" s="2"/>
    </row>
    <row r="4" spans="1:3" ht="13.5" thickBot="1" x14ac:dyDescent="0.25">
      <c r="A4" s="13" t="s">
        <v>18</v>
      </c>
    </row>
    <row r="5" spans="1:3" ht="13.5" thickBot="1" x14ac:dyDescent="0.25">
      <c r="A5" s="2"/>
    </row>
    <row r="6" spans="1:3" ht="13.5" thickBot="1" x14ac:dyDescent="0.25">
      <c r="A6" s="13" t="s">
        <v>19</v>
      </c>
    </row>
    <row r="7" spans="1:3" x14ac:dyDescent="0.2">
      <c r="A7" s="48"/>
    </row>
    <row r="8" spans="1:3" x14ac:dyDescent="0.2">
      <c r="A8" s="49" t="s">
        <v>61</v>
      </c>
    </row>
    <row r="10" spans="1:3" ht="18" x14ac:dyDescent="0.25">
      <c r="A10" s="3" t="s">
        <v>139</v>
      </c>
    </row>
    <row r="11" spans="1:3" ht="15" x14ac:dyDescent="0.2">
      <c r="A11" s="6" t="s">
        <v>42</v>
      </c>
    </row>
    <row r="12" spans="1:3" ht="13.5" thickBot="1" x14ac:dyDescent="0.25">
      <c r="A12" s="4"/>
    </row>
    <row r="13" spans="1:3" x14ac:dyDescent="0.2">
      <c r="A13" s="15"/>
      <c r="B13" s="16"/>
      <c r="C13" s="17"/>
    </row>
    <row r="14" spans="1:3" ht="15.75" x14ac:dyDescent="0.25">
      <c r="A14" s="51" t="s">
        <v>22</v>
      </c>
      <c r="C14" s="19"/>
    </row>
    <row r="15" spans="1:3" ht="15.75" x14ac:dyDescent="0.25">
      <c r="A15" s="18"/>
      <c r="C15" s="19"/>
    </row>
    <row r="16" spans="1:3" ht="15.75" x14ac:dyDescent="0.25">
      <c r="A16" s="20" t="s">
        <v>28</v>
      </c>
      <c r="B16">
        <f>'4 SL Events'!F21</f>
        <v>0</v>
      </c>
      <c r="C16" s="19"/>
    </row>
    <row r="17" spans="1:3" ht="15.75" x14ac:dyDescent="0.25">
      <c r="A17" s="20" t="s">
        <v>109</v>
      </c>
      <c r="B17">
        <f>'5 Easter'!D10</f>
        <v>0</v>
      </c>
      <c r="C17" s="19"/>
    </row>
    <row r="18" spans="1:3" ht="15.75" x14ac:dyDescent="0.25">
      <c r="A18" s="20" t="s">
        <v>62</v>
      </c>
      <c r="B18">
        <f>+'7 Xmas 5-Days'!F12</f>
        <v>0</v>
      </c>
      <c r="C18" s="19"/>
    </row>
    <row r="19" spans="1:3" ht="15.75" x14ac:dyDescent="0.25">
      <c r="A19" s="20" t="s">
        <v>58</v>
      </c>
      <c r="B19">
        <f>+'6 AUS champs'!D13</f>
        <v>0</v>
      </c>
      <c r="C19" s="19"/>
    </row>
    <row r="20" spans="1:3" ht="15.75" x14ac:dyDescent="0.25">
      <c r="A20" s="20" t="s">
        <v>44</v>
      </c>
      <c r="B20">
        <f>+'8 MTBO'!E21</f>
        <v>0</v>
      </c>
      <c r="C20" s="19"/>
    </row>
    <row r="21" spans="1:3" ht="31.5" x14ac:dyDescent="0.25">
      <c r="A21" s="97" t="s">
        <v>119</v>
      </c>
      <c r="B21">
        <f>'9 Regional club juniors -other'!D23</f>
        <v>0</v>
      </c>
      <c r="C21" s="19"/>
    </row>
    <row r="22" spans="1:3" ht="15.75" x14ac:dyDescent="0.25">
      <c r="A22" s="20"/>
      <c r="C22" s="19"/>
    </row>
    <row r="23" spans="1:3" x14ac:dyDescent="0.2">
      <c r="A23" s="21"/>
      <c r="C23" s="19"/>
    </row>
    <row r="24" spans="1:3" ht="15.75" x14ac:dyDescent="0.25">
      <c r="A24" s="52" t="s">
        <v>31</v>
      </c>
      <c r="C24" s="19"/>
    </row>
    <row r="25" spans="1:3" ht="15.75" x14ac:dyDescent="0.25">
      <c r="A25" s="18"/>
      <c r="C25" s="19"/>
    </row>
    <row r="26" spans="1:3" ht="15.75" x14ac:dyDescent="0.25">
      <c r="A26" s="18" t="s">
        <v>32</v>
      </c>
      <c r="C26" s="19"/>
    </row>
    <row r="27" spans="1:3" ht="15.75" x14ac:dyDescent="0.25">
      <c r="A27" s="20" t="s">
        <v>34</v>
      </c>
      <c r="B27">
        <f>'10 Sydney club juniors - other'!D23</f>
        <v>0</v>
      </c>
      <c r="C27" s="19"/>
    </row>
    <row r="28" spans="1:3" ht="15.75" x14ac:dyDescent="0.25">
      <c r="A28" s="20" t="s">
        <v>20</v>
      </c>
      <c r="B28">
        <f>'10 Sydney club juniors - other'!E33</f>
        <v>0</v>
      </c>
      <c r="C28" s="19"/>
    </row>
    <row r="29" spans="1:3" ht="15.75" x14ac:dyDescent="0.25">
      <c r="A29" s="20" t="s">
        <v>21</v>
      </c>
      <c r="B29">
        <f>'10 Sydney club juniors - other'!E40</f>
        <v>0</v>
      </c>
      <c r="C29" s="19"/>
    </row>
    <row r="30" spans="1:3" ht="15.75" x14ac:dyDescent="0.25">
      <c r="A30" s="20" t="s">
        <v>63</v>
      </c>
      <c r="B30">
        <f>'10 Sydney club juniors - other'!E56</f>
        <v>0</v>
      </c>
      <c r="C30" s="19"/>
    </row>
    <row r="31" spans="1:3" ht="15.75" x14ac:dyDescent="0.25">
      <c r="A31" s="20" t="s">
        <v>64</v>
      </c>
      <c r="B31">
        <f>'10 Sydney club juniors - other'!E69</f>
        <v>0</v>
      </c>
      <c r="C31" s="19"/>
    </row>
    <row r="32" spans="1:3" ht="15.75" x14ac:dyDescent="0.25">
      <c r="A32" s="20"/>
      <c r="C32" s="19"/>
    </row>
    <row r="33" spans="1:3" ht="15.75" x14ac:dyDescent="0.25">
      <c r="A33" s="18" t="s">
        <v>65</v>
      </c>
      <c r="C33" s="19"/>
    </row>
    <row r="34" spans="1:3" ht="15.75" x14ac:dyDescent="0.25">
      <c r="A34" s="20" t="s">
        <v>30</v>
      </c>
      <c r="B34">
        <f>'11 School and Other'!E11</f>
        <v>0</v>
      </c>
      <c r="C34" s="19"/>
    </row>
    <row r="35" spans="1:3" ht="15.75" x14ac:dyDescent="0.25">
      <c r="A35" s="20" t="s">
        <v>53</v>
      </c>
      <c r="B35">
        <f>'12 Virtual'!D11</f>
        <v>0</v>
      </c>
      <c r="C35" s="19"/>
    </row>
    <row r="36" spans="1:3" ht="16.5" thickBot="1" x14ac:dyDescent="0.3">
      <c r="A36" s="20"/>
      <c r="C36" s="19"/>
    </row>
    <row r="37" spans="1:3" ht="15.75" x14ac:dyDescent="0.25">
      <c r="A37" s="22"/>
      <c r="B37" s="16"/>
      <c r="C37" s="17"/>
    </row>
    <row r="38" spans="1:3" ht="15.75" x14ac:dyDescent="0.25">
      <c r="A38" s="20" t="s">
        <v>29</v>
      </c>
      <c r="B38">
        <f>SUM(B16:B36)</f>
        <v>0</v>
      </c>
      <c r="C38" s="19"/>
    </row>
    <row r="39" spans="1:3" ht="16.5" thickBot="1" x14ac:dyDescent="0.3">
      <c r="A39" s="23"/>
      <c r="B39" s="24"/>
      <c r="C39" s="25"/>
    </row>
    <row r="41" spans="1:3" x14ac:dyDescent="0.2">
      <c r="A41" t="s">
        <v>66</v>
      </c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view="pageBreakPreview" zoomScale="60" zoomScaleNormal="100" workbookViewId="0">
      <selection activeCell="E3" sqref="E3"/>
    </sheetView>
  </sheetViews>
  <sheetFormatPr defaultRowHeight="12.75" x14ac:dyDescent="0.2"/>
  <cols>
    <col min="1" max="1" width="7.7109375" customWidth="1"/>
    <col min="2" max="2" width="11.42578125" customWidth="1"/>
    <col min="3" max="3" width="27.5703125" customWidth="1"/>
    <col min="4" max="4" width="7.42578125" style="53" customWidth="1"/>
    <col min="5" max="5" width="18.85546875" style="53" customWidth="1"/>
    <col min="6" max="6" width="14.140625" style="53" customWidth="1"/>
  </cols>
  <sheetData>
    <row r="1" spans="1:6" ht="19.7" customHeight="1" x14ac:dyDescent="0.25">
      <c r="A1" s="3" t="s">
        <v>67</v>
      </c>
    </row>
    <row r="2" spans="1:6" s="50" customFormat="1" ht="19.7" customHeight="1" x14ac:dyDescent="0.2">
      <c r="A2" s="50" t="s">
        <v>79</v>
      </c>
      <c r="D2" s="77"/>
      <c r="E2" s="77"/>
      <c r="F2" s="77"/>
    </row>
    <row r="3" spans="1:6" ht="19.7" customHeight="1" x14ac:dyDescent="0.2">
      <c r="A3" t="s">
        <v>0</v>
      </c>
    </row>
    <row r="4" spans="1:6" ht="19.7" customHeight="1" thickBot="1" x14ac:dyDescent="0.25"/>
    <row r="5" spans="1:6" ht="19.7" customHeight="1" x14ac:dyDescent="0.25">
      <c r="A5" s="64" t="s">
        <v>1</v>
      </c>
      <c r="B5" s="65" t="s">
        <v>2</v>
      </c>
      <c r="C5" s="65" t="s">
        <v>3</v>
      </c>
      <c r="D5" s="26" t="s">
        <v>4</v>
      </c>
      <c r="E5" s="26" t="s">
        <v>5</v>
      </c>
      <c r="F5" s="26" t="s">
        <v>11</v>
      </c>
    </row>
    <row r="6" spans="1:6" ht="19.7" customHeight="1" thickBot="1" x14ac:dyDescent="0.25">
      <c r="A6" s="66">
        <v>1</v>
      </c>
      <c r="B6" s="67">
        <v>45010</v>
      </c>
      <c r="C6" s="68" t="s">
        <v>68</v>
      </c>
      <c r="D6" s="29"/>
      <c r="E6" s="29"/>
      <c r="F6" s="29"/>
    </row>
    <row r="7" spans="1:6" ht="19.7" customHeight="1" thickBot="1" x14ac:dyDescent="0.25">
      <c r="A7" s="66">
        <v>2</v>
      </c>
      <c r="B7" s="67">
        <v>45011</v>
      </c>
      <c r="C7" s="68" t="s">
        <v>69</v>
      </c>
      <c r="D7" s="29"/>
      <c r="E7" s="29"/>
      <c r="F7" s="29"/>
    </row>
    <row r="8" spans="1:6" ht="19.7" customHeight="1" thickBot="1" x14ac:dyDescent="0.25">
      <c r="A8" s="66">
        <v>3</v>
      </c>
      <c r="B8" s="67">
        <v>45045</v>
      </c>
      <c r="C8" s="68" t="s">
        <v>69</v>
      </c>
      <c r="D8" s="29"/>
      <c r="E8" s="29"/>
      <c r="F8" s="29"/>
    </row>
    <row r="9" spans="1:6" ht="19.7" customHeight="1" thickBot="1" x14ac:dyDescent="0.25">
      <c r="A9" s="66">
        <v>4</v>
      </c>
      <c r="B9" s="67">
        <v>45046</v>
      </c>
      <c r="C9" s="68" t="s">
        <v>70</v>
      </c>
      <c r="D9" s="29"/>
      <c r="E9" s="29"/>
      <c r="F9" s="29"/>
    </row>
    <row r="10" spans="1:6" ht="19.7" customHeight="1" thickBot="1" x14ac:dyDescent="0.25">
      <c r="A10" s="66">
        <v>5</v>
      </c>
      <c r="B10" s="67">
        <v>45066</v>
      </c>
      <c r="C10" s="68" t="s">
        <v>71</v>
      </c>
      <c r="D10" s="29"/>
      <c r="E10" s="29"/>
      <c r="F10" s="29"/>
    </row>
    <row r="11" spans="1:6" ht="19.7" customHeight="1" thickBot="1" x14ac:dyDescent="0.25">
      <c r="A11" s="66">
        <v>6</v>
      </c>
      <c r="B11" s="67">
        <v>45067</v>
      </c>
      <c r="C11" s="68" t="s">
        <v>72</v>
      </c>
      <c r="D11" s="29"/>
      <c r="E11" s="29"/>
      <c r="F11" s="29"/>
    </row>
    <row r="12" spans="1:6" ht="19.7" customHeight="1" thickBot="1" x14ac:dyDescent="0.25">
      <c r="A12" s="66">
        <v>7</v>
      </c>
      <c r="B12" s="67">
        <v>45087</v>
      </c>
      <c r="C12" s="68" t="s">
        <v>73</v>
      </c>
      <c r="D12" s="29"/>
      <c r="E12" s="29"/>
      <c r="F12" s="29"/>
    </row>
    <row r="13" spans="1:6" ht="19.7" customHeight="1" thickBot="1" x14ac:dyDescent="0.25">
      <c r="A13" s="66">
        <v>8</v>
      </c>
      <c r="B13" s="67">
        <v>45088</v>
      </c>
      <c r="C13" s="68" t="s">
        <v>74</v>
      </c>
      <c r="D13" s="29"/>
      <c r="E13" s="29"/>
      <c r="F13" s="29"/>
    </row>
    <row r="14" spans="1:6" ht="19.7" customHeight="1" thickBot="1" x14ac:dyDescent="0.25">
      <c r="A14" s="66">
        <v>9</v>
      </c>
      <c r="B14" s="67">
        <v>45089</v>
      </c>
      <c r="C14" s="68" t="s">
        <v>74</v>
      </c>
      <c r="D14" s="29"/>
      <c r="E14" s="29"/>
      <c r="F14" s="29"/>
    </row>
    <row r="15" spans="1:6" ht="19.7" customHeight="1" thickBot="1" x14ac:dyDescent="0.25">
      <c r="A15" s="66">
        <v>10</v>
      </c>
      <c r="B15" s="67">
        <v>45157</v>
      </c>
      <c r="C15" s="68" t="s">
        <v>75</v>
      </c>
      <c r="D15" s="29"/>
      <c r="E15" s="29"/>
      <c r="F15" s="29"/>
    </row>
    <row r="16" spans="1:6" ht="19.7" customHeight="1" thickBot="1" x14ac:dyDescent="0.25">
      <c r="A16" s="66">
        <v>11</v>
      </c>
      <c r="B16" s="67">
        <v>45158</v>
      </c>
      <c r="C16" s="68" t="s">
        <v>75</v>
      </c>
      <c r="D16" s="29"/>
      <c r="E16" s="29"/>
      <c r="F16" s="29"/>
    </row>
    <row r="17" spans="1:6" ht="19.7" customHeight="1" thickBot="1" x14ac:dyDescent="0.25">
      <c r="A17" s="66">
        <v>12</v>
      </c>
      <c r="B17" s="67">
        <v>45164</v>
      </c>
      <c r="C17" s="68" t="s">
        <v>76</v>
      </c>
      <c r="D17" s="29"/>
      <c r="E17" s="29"/>
      <c r="F17" s="29"/>
    </row>
    <row r="18" spans="1:6" ht="19.7" customHeight="1" thickBot="1" x14ac:dyDescent="0.25">
      <c r="A18" s="66">
        <v>13</v>
      </c>
      <c r="B18" s="67">
        <v>45165</v>
      </c>
      <c r="C18" s="68" t="s">
        <v>78</v>
      </c>
      <c r="D18" s="29"/>
      <c r="E18" s="29"/>
      <c r="F18" s="29"/>
    </row>
    <row r="19" spans="1:6" ht="19.7" customHeight="1" thickBot="1" x14ac:dyDescent="0.25">
      <c r="A19" s="66">
        <v>14</v>
      </c>
      <c r="B19" s="67">
        <v>45178</v>
      </c>
      <c r="C19" s="68" t="s">
        <v>77</v>
      </c>
      <c r="D19" s="29"/>
      <c r="E19" s="29"/>
      <c r="F19" s="29"/>
    </row>
    <row r="20" spans="1:6" ht="19.7" customHeight="1" thickBot="1" x14ac:dyDescent="0.25">
      <c r="A20" s="66">
        <v>15</v>
      </c>
      <c r="B20" s="67">
        <v>45179</v>
      </c>
      <c r="C20" s="68" t="s">
        <v>77</v>
      </c>
      <c r="D20" s="29"/>
      <c r="E20" s="29"/>
      <c r="F20" s="29"/>
    </row>
    <row r="21" spans="1:6" ht="19.7" customHeight="1" thickBot="1" x14ac:dyDescent="0.3">
      <c r="E21" s="69" t="s">
        <v>7</v>
      </c>
      <c r="F21" s="54">
        <f>SUM(F6:F20)</f>
        <v>0</v>
      </c>
    </row>
    <row r="22" spans="1:6" ht="19.7" customHeight="1" x14ac:dyDescent="0.2"/>
    <row r="23" spans="1:6" ht="19.7" customHeight="1" x14ac:dyDescent="0.2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topLeftCell="A2" zoomScale="89" zoomScaleNormal="100" zoomScaleSheetLayoutView="89" workbookViewId="0">
      <selection activeCell="N9" sqref="N9"/>
    </sheetView>
  </sheetViews>
  <sheetFormatPr defaultRowHeight="12.75" x14ac:dyDescent="0.2"/>
  <cols>
    <col min="2" max="2" width="28.5703125" customWidth="1"/>
    <col min="3" max="3" width="28.140625" customWidth="1"/>
    <col min="4" max="4" width="11.85546875" customWidth="1"/>
  </cols>
  <sheetData>
    <row r="1" spans="1:4" ht="19.7" customHeight="1" x14ac:dyDescent="0.35">
      <c r="A1" s="100" t="s">
        <v>80</v>
      </c>
    </row>
    <row r="2" spans="1:4" ht="19.7" customHeight="1" x14ac:dyDescent="0.25">
      <c r="A2" s="61"/>
    </row>
    <row r="3" spans="1:4" ht="19.7" customHeight="1" x14ac:dyDescent="0.2">
      <c r="A3" t="s">
        <v>46</v>
      </c>
    </row>
    <row r="4" spans="1:4" ht="19.7" customHeight="1" thickBot="1" x14ac:dyDescent="0.25"/>
    <row r="5" spans="1:4" ht="30.75" thickBot="1" x14ac:dyDescent="0.25">
      <c r="A5" s="31" t="s">
        <v>2</v>
      </c>
      <c r="B5" s="26" t="s">
        <v>3</v>
      </c>
      <c r="C5" s="26" t="s">
        <v>5</v>
      </c>
      <c r="D5" s="26" t="s">
        <v>6</v>
      </c>
    </row>
    <row r="6" spans="1:4" ht="24.95" customHeight="1" thickBot="1" x14ac:dyDescent="0.25">
      <c r="A6" s="36">
        <v>45023</v>
      </c>
      <c r="B6" s="30" t="s">
        <v>82</v>
      </c>
      <c r="C6" s="29"/>
      <c r="D6" s="29"/>
    </row>
    <row r="7" spans="1:4" ht="29.25" thickBot="1" x14ac:dyDescent="0.25">
      <c r="A7" s="36">
        <v>45024</v>
      </c>
      <c r="B7" s="78" t="s">
        <v>81</v>
      </c>
      <c r="C7" s="29"/>
      <c r="D7" s="29"/>
    </row>
    <row r="8" spans="1:4" ht="29.25" thickBot="1" x14ac:dyDescent="0.25">
      <c r="A8" s="36">
        <v>45025</v>
      </c>
      <c r="B8" s="78" t="s">
        <v>81</v>
      </c>
      <c r="C8" s="29"/>
      <c r="D8" s="29"/>
    </row>
    <row r="9" spans="1:4" ht="29.25" thickBot="1" x14ac:dyDescent="0.25">
      <c r="A9" s="36">
        <v>45026</v>
      </c>
      <c r="B9" s="30" t="s">
        <v>83</v>
      </c>
      <c r="C9" s="29"/>
      <c r="D9" s="37"/>
    </row>
    <row r="10" spans="1:4" ht="19.7" customHeight="1" thickBot="1" x14ac:dyDescent="0.25">
      <c r="A10" s="90"/>
      <c r="B10" s="30"/>
      <c r="C10" s="34" t="s">
        <v>7</v>
      </c>
      <c r="D10" s="29">
        <f>SUM(D6:D9)</f>
        <v>0</v>
      </c>
    </row>
    <row r="11" spans="1:4" ht="19.7" customHeight="1" x14ac:dyDescent="0.2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view="pageBreakPreview" zoomScale="60" zoomScaleNormal="100" workbookViewId="0"/>
  </sheetViews>
  <sheetFormatPr defaultRowHeight="12.75" x14ac:dyDescent="0.2"/>
  <cols>
    <col min="1" max="1" width="8" customWidth="1"/>
    <col min="2" max="2" width="42.85546875" customWidth="1"/>
    <col min="3" max="3" width="26.7109375" customWidth="1"/>
    <col min="4" max="4" width="10.5703125" style="53" customWidth="1"/>
  </cols>
  <sheetData>
    <row r="1" spans="1:4" ht="19.7" customHeight="1" x14ac:dyDescent="0.25">
      <c r="A1" s="3" t="s">
        <v>84</v>
      </c>
    </row>
    <row r="2" spans="1:4" ht="19.7" customHeight="1" x14ac:dyDescent="0.25">
      <c r="A2" s="61"/>
    </row>
    <row r="3" spans="1:4" ht="19.7" customHeight="1" x14ac:dyDescent="0.2">
      <c r="A3" t="s">
        <v>47</v>
      </c>
    </row>
    <row r="4" spans="1:4" ht="19.7" customHeight="1" thickBot="1" x14ac:dyDescent="0.25"/>
    <row r="5" spans="1:4" ht="30.75" thickBot="1" x14ac:dyDescent="0.25">
      <c r="A5" s="31" t="s">
        <v>2</v>
      </c>
      <c r="B5" s="26" t="s">
        <v>24</v>
      </c>
      <c r="C5" s="26" t="s">
        <v>5</v>
      </c>
      <c r="D5" s="26" t="s">
        <v>11</v>
      </c>
    </row>
    <row r="6" spans="1:4" s="57" customFormat="1" ht="34.5" customHeight="1" thickBot="1" x14ac:dyDescent="0.25">
      <c r="A6" s="91">
        <v>45199</v>
      </c>
      <c r="B6" s="55" t="s">
        <v>85</v>
      </c>
      <c r="C6" s="56"/>
      <c r="D6" s="56"/>
    </row>
    <row r="7" spans="1:4" s="57" customFormat="1" ht="34.5" customHeight="1" thickBot="1" x14ac:dyDescent="0.25">
      <c r="A7" s="91">
        <v>45200</v>
      </c>
      <c r="B7" s="55" t="s">
        <v>86</v>
      </c>
      <c r="C7" s="56"/>
      <c r="D7" s="56"/>
    </row>
    <row r="8" spans="1:4" s="57" customFormat="1" ht="34.5" customHeight="1" thickBot="1" x14ac:dyDescent="0.25">
      <c r="A8" s="91">
        <v>45202</v>
      </c>
      <c r="B8" s="55" t="s">
        <v>90</v>
      </c>
      <c r="C8" s="55" t="s">
        <v>35</v>
      </c>
      <c r="D8" s="56"/>
    </row>
    <row r="9" spans="1:4" s="57" customFormat="1" ht="34.5" customHeight="1" thickBot="1" x14ac:dyDescent="0.25">
      <c r="A9" s="91">
        <v>45203</v>
      </c>
      <c r="B9" s="55" t="s">
        <v>89</v>
      </c>
      <c r="C9" s="28" t="s">
        <v>35</v>
      </c>
      <c r="D9" s="56"/>
    </row>
    <row r="10" spans="1:4" s="57" customFormat="1" ht="34.5" customHeight="1" thickBot="1" x14ac:dyDescent="0.25">
      <c r="A10" s="91">
        <v>45204</v>
      </c>
      <c r="B10" s="55" t="s">
        <v>88</v>
      </c>
      <c r="C10" s="28" t="s">
        <v>35</v>
      </c>
      <c r="D10" s="56"/>
    </row>
    <row r="11" spans="1:4" s="57" customFormat="1" ht="34.5" customHeight="1" thickBot="1" x14ac:dyDescent="0.25">
      <c r="A11" s="91">
        <v>45206</v>
      </c>
      <c r="B11" s="55" t="s">
        <v>87</v>
      </c>
      <c r="C11" s="55"/>
      <c r="D11" s="56"/>
    </row>
    <row r="12" spans="1:4" s="57" customFormat="1" ht="34.5" customHeight="1" thickBot="1" x14ac:dyDescent="0.25">
      <c r="A12" s="91">
        <v>45207</v>
      </c>
      <c r="B12" s="79" t="s">
        <v>91</v>
      </c>
      <c r="C12" s="28"/>
      <c r="D12" s="56"/>
    </row>
    <row r="13" spans="1:4" s="57" customFormat="1" ht="34.5" customHeight="1" thickBot="1" x14ac:dyDescent="0.25">
      <c r="A13" s="92"/>
      <c r="B13" s="55"/>
      <c r="C13" s="59" t="s">
        <v>7</v>
      </c>
      <c r="D13" s="56">
        <f>SUM(D6:D12)</f>
        <v>0</v>
      </c>
    </row>
    <row r="14" spans="1:4" ht="19.7" customHeight="1" x14ac:dyDescent="0.2"/>
    <row r="15" spans="1:4" ht="19.7" customHeight="1" x14ac:dyDescent="0.2"/>
    <row r="16" spans="1:4" ht="19.7" customHeight="1" x14ac:dyDescent="0.2"/>
    <row r="17" ht="19.7" customHeight="1" x14ac:dyDescent="0.2"/>
    <row r="18" ht="19.7" customHeight="1" x14ac:dyDescent="0.2"/>
    <row r="19" ht="19.7" customHeight="1" x14ac:dyDescent="0.2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abSelected="1" zoomScaleNormal="100" workbookViewId="0">
      <selection activeCell="J19" sqref="J19"/>
    </sheetView>
  </sheetViews>
  <sheetFormatPr defaultRowHeight="12.75" x14ac:dyDescent="0.2"/>
  <cols>
    <col min="6" max="6" width="22.28515625" customWidth="1"/>
  </cols>
  <sheetData>
    <row r="1" spans="1:6" s="14" customFormat="1" ht="19.7" customHeight="1" x14ac:dyDescent="0.3">
      <c r="A1" s="3" t="s">
        <v>134</v>
      </c>
    </row>
    <row r="2" spans="1:6" ht="19.7" customHeight="1" x14ac:dyDescent="0.25">
      <c r="A2" s="61"/>
    </row>
    <row r="3" spans="1:6" ht="19.7" customHeight="1" x14ac:dyDescent="0.2">
      <c r="A3" t="s">
        <v>45</v>
      </c>
    </row>
    <row r="4" spans="1:6" ht="19.7" customHeight="1" x14ac:dyDescent="0.2"/>
    <row r="5" spans="1:6" ht="19.7" customHeight="1" x14ac:dyDescent="0.2">
      <c r="A5" s="102"/>
      <c r="B5" s="106" t="s">
        <v>24</v>
      </c>
      <c r="C5" s="107"/>
      <c r="D5" s="108"/>
      <c r="E5" s="96"/>
      <c r="F5" s="101" t="s">
        <v>6</v>
      </c>
    </row>
    <row r="6" spans="1:6" ht="24.95" customHeight="1" x14ac:dyDescent="0.2">
      <c r="A6" s="96" t="s">
        <v>8</v>
      </c>
      <c r="B6" s="103"/>
      <c r="C6" s="104"/>
      <c r="D6" s="105"/>
      <c r="E6" s="96"/>
      <c r="F6" s="96"/>
    </row>
    <row r="7" spans="1:6" ht="24.95" customHeight="1" x14ac:dyDescent="0.2">
      <c r="A7" s="96" t="s">
        <v>9</v>
      </c>
      <c r="B7" s="103"/>
      <c r="C7" s="104"/>
      <c r="D7" s="105"/>
      <c r="E7" s="96"/>
      <c r="F7" s="96"/>
    </row>
    <row r="8" spans="1:6" ht="24.95" customHeight="1" x14ac:dyDescent="0.2">
      <c r="A8" s="96" t="s">
        <v>10</v>
      </c>
      <c r="B8" s="103"/>
      <c r="C8" s="104"/>
      <c r="D8" s="105"/>
      <c r="E8" s="96"/>
      <c r="F8" s="96"/>
    </row>
    <row r="9" spans="1:6" ht="24.95" customHeight="1" x14ac:dyDescent="0.2">
      <c r="A9" s="96" t="s">
        <v>12</v>
      </c>
      <c r="B9" s="103"/>
      <c r="C9" s="104"/>
      <c r="D9" s="105"/>
      <c r="E9" s="96"/>
      <c r="F9" s="96"/>
    </row>
    <row r="10" spans="1:6" ht="24.95" customHeight="1" x14ac:dyDescent="0.2">
      <c r="A10" s="96" t="s">
        <v>13</v>
      </c>
      <c r="B10" s="103"/>
      <c r="C10" s="104"/>
      <c r="D10" s="105"/>
      <c r="E10" s="96"/>
      <c r="F10" s="96"/>
    </row>
    <row r="11" spans="1:6" ht="24.95" customHeight="1" x14ac:dyDescent="0.2">
      <c r="A11" s="96"/>
      <c r="B11" s="103"/>
      <c r="C11" s="104"/>
      <c r="D11" s="105"/>
      <c r="E11" s="96"/>
      <c r="F11" s="96"/>
    </row>
    <row r="12" spans="1:6" ht="24.95" customHeight="1" x14ac:dyDescent="0.2">
      <c r="A12" s="96" t="s">
        <v>40</v>
      </c>
      <c r="B12" s="103"/>
      <c r="C12" s="104"/>
      <c r="D12" s="105"/>
      <c r="E12" s="96"/>
      <c r="F12" s="102">
        <f>SUM(F6:F11)</f>
        <v>0</v>
      </c>
    </row>
  </sheetData>
  <sheetProtection selectLockedCells="1" selectUnlockedCells="1"/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view="pageBreakPreview" zoomScale="60" zoomScaleNormal="100" workbookViewId="0"/>
  </sheetViews>
  <sheetFormatPr defaultRowHeight="12.75" x14ac:dyDescent="0.2"/>
  <cols>
    <col min="1" max="1" width="14.28515625" customWidth="1"/>
    <col min="2" max="2" width="10.42578125" customWidth="1"/>
    <col min="3" max="3" width="28.140625" customWidth="1"/>
    <col min="4" max="4" width="23.42578125" customWidth="1"/>
    <col min="5" max="5" width="11.5703125" style="53" customWidth="1"/>
  </cols>
  <sheetData>
    <row r="1" spans="1:7" s="14" customFormat="1" ht="19.7" customHeight="1" x14ac:dyDescent="0.3">
      <c r="A1" s="3" t="s">
        <v>92</v>
      </c>
      <c r="E1" s="60"/>
    </row>
    <row r="2" spans="1:7" s="14" customFormat="1" ht="19.7" customHeight="1" x14ac:dyDescent="0.3">
      <c r="A2" s="6" t="s">
        <v>135</v>
      </c>
      <c r="E2" s="60"/>
    </row>
    <row r="3" spans="1:7" ht="19.7" customHeight="1" x14ac:dyDescent="0.2">
      <c r="A3" t="s">
        <v>47</v>
      </c>
    </row>
    <row r="4" spans="1:7" ht="19.7" customHeight="1" x14ac:dyDescent="0.2">
      <c r="A4" t="s">
        <v>48</v>
      </c>
    </row>
    <row r="5" spans="1:7" ht="19.7" customHeight="1" thickBot="1" x14ac:dyDescent="0.25"/>
    <row r="6" spans="1:7" ht="45.75" thickBot="1" x14ac:dyDescent="0.25">
      <c r="A6" s="31" t="s">
        <v>122</v>
      </c>
      <c r="B6" s="26" t="s">
        <v>2</v>
      </c>
      <c r="C6" s="26" t="s">
        <v>123</v>
      </c>
      <c r="D6" s="26" t="s">
        <v>5</v>
      </c>
      <c r="E6" s="26" t="s">
        <v>38</v>
      </c>
    </row>
    <row r="7" spans="1:7" ht="19.7" customHeight="1" thickBot="1" x14ac:dyDescent="0.25">
      <c r="A7" s="70"/>
      <c r="B7" s="67">
        <v>44969</v>
      </c>
      <c r="C7" s="71"/>
      <c r="D7" s="34"/>
      <c r="E7" s="34"/>
    </row>
    <row r="8" spans="1:7" s="7" customFormat="1" ht="19.7" customHeight="1" thickBot="1" x14ac:dyDescent="0.25">
      <c r="A8" s="70"/>
      <c r="B8" s="67">
        <v>44983</v>
      </c>
      <c r="C8" s="71"/>
      <c r="D8" s="68"/>
      <c r="E8" s="72"/>
      <c r="F8" s="2"/>
      <c r="G8" s="2"/>
    </row>
    <row r="9" spans="1:7" s="7" customFormat="1" ht="19.7" customHeight="1" thickBot="1" x14ac:dyDescent="0.25">
      <c r="A9" s="70"/>
      <c r="B9" s="67">
        <v>45004</v>
      </c>
      <c r="C9" s="71"/>
      <c r="D9" s="68"/>
      <c r="E9" s="72"/>
      <c r="F9" s="2"/>
      <c r="G9" s="2"/>
    </row>
    <row r="10" spans="1:7" s="7" customFormat="1" ht="19.7" customHeight="1" thickBot="1" x14ac:dyDescent="0.25">
      <c r="A10" s="70"/>
      <c r="B10" s="67">
        <v>45031</v>
      </c>
      <c r="C10" s="71"/>
      <c r="D10" s="68"/>
      <c r="E10" s="72"/>
      <c r="F10" s="2"/>
      <c r="G10" s="2"/>
    </row>
    <row r="11" spans="1:7" s="7" customFormat="1" ht="19.7" customHeight="1" thickBot="1" x14ac:dyDescent="0.25">
      <c r="A11" s="58"/>
      <c r="B11" s="93">
        <v>45032</v>
      </c>
      <c r="C11" s="55"/>
      <c r="D11" s="68"/>
      <c r="E11" s="72"/>
      <c r="F11" s="2"/>
      <c r="G11" s="2"/>
    </row>
    <row r="12" spans="1:7" s="7" customFormat="1" ht="19.7" customHeight="1" thickBot="1" x14ac:dyDescent="0.25">
      <c r="A12" s="58"/>
      <c r="B12" s="93">
        <v>45059</v>
      </c>
      <c r="C12" s="55"/>
      <c r="D12" s="68"/>
      <c r="E12" s="72"/>
      <c r="F12" s="2"/>
      <c r="G12" s="2"/>
    </row>
    <row r="13" spans="1:7" s="7" customFormat="1" ht="19.7" customHeight="1" thickBot="1" x14ac:dyDescent="0.25">
      <c r="A13" s="58"/>
      <c r="B13" s="93">
        <v>45060</v>
      </c>
      <c r="C13" s="55"/>
      <c r="D13" s="68"/>
      <c r="E13" s="72"/>
      <c r="F13" s="2"/>
      <c r="G13" s="2"/>
    </row>
    <row r="14" spans="1:7" s="7" customFormat="1" ht="19.7" customHeight="1" thickBot="1" x14ac:dyDescent="0.25">
      <c r="A14" s="58"/>
      <c r="B14" s="93">
        <v>45067</v>
      </c>
      <c r="C14" s="55"/>
      <c r="D14" s="68"/>
      <c r="E14" s="72"/>
      <c r="F14" s="2"/>
      <c r="G14" s="2"/>
    </row>
    <row r="15" spans="1:7" s="7" customFormat="1" ht="19.7" customHeight="1" thickBot="1" x14ac:dyDescent="0.25">
      <c r="A15" s="58"/>
      <c r="B15" s="93">
        <v>45172</v>
      </c>
      <c r="C15" s="55"/>
      <c r="D15" s="68"/>
      <c r="E15" s="72"/>
      <c r="F15" s="2"/>
      <c r="G15" s="2"/>
    </row>
    <row r="16" spans="1:7" s="7" customFormat="1" ht="19.7" customHeight="1" thickBot="1" x14ac:dyDescent="0.25">
      <c r="A16" s="58"/>
      <c r="B16" s="67">
        <v>45207</v>
      </c>
      <c r="C16" s="55"/>
      <c r="D16" s="68"/>
      <c r="E16" s="72"/>
      <c r="F16" s="2"/>
      <c r="G16" s="2"/>
    </row>
    <row r="17" spans="1:7" s="7" customFormat="1" ht="19.7" customHeight="1" thickBot="1" x14ac:dyDescent="0.25">
      <c r="A17" s="58"/>
      <c r="B17" s="93">
        <v>45213</v>
      </c>
      <c r="C17" s="55"/>
      <c r="D17" s="68"/>
      <c r="E17" s="72"/>
      <c r="F17" s="2"/>
      <c r="G17" s="2"/>
    </row>
    <row r="18" spans="1:7" s="7" customFormat="1" ht="19.7" customHeight="1" thickBot="1" x14ac:dyDescent="0.25">
      <c r="A18" s="58"/>
      <c r="B18" s="93">
        <v>45214</v>
      </c>
      <c r="C18" s="55"/>
      <c r="D18" s="68"/>
      <c r="E18" s="72"/>
      <c r="F18" s="2"/>
      <c r="G18" s="2"/>
    </row>
    <row r="19" spans="1:7" s="7" customFormat="1" ht="19.7" customHeight="1" thickBot="1" x14ac:dyDescent="0.25">
      <c r="A19" s="58"/>
      <c r="B19" s="93">
        <v>45242</v>
      </c>
      <c r="C19" s="55"/>
      <c r="D19" s="68"/>
      <c r="E19" s="72"/>
      <c r="F19" s="2"/>
      <c r="G19" s="2"/>
    </row>
    <row r="20" spans="1:7" s="7" customFormat="1" ht="19.7" customHeight="1" thickBot="1" x14ac:dyDescent="0.25">
      <c r="A20" s="58"/>
      <c r="B20" s="93">
        <v>45270</v>
      </c>
      <c r="C20" s="55"/>
      <c r="D20" s="68"/>
      <c r="E20" s="72"/>
      <c r="F20" s="2"/>
      <c r="G20" s="2"/>
    </row>
    <row r="21" spans="1:7" ht="19.7" customHeight="1" thickBot="1" x14ac:dyDescent="0.25">
      <c r="A21" s="73"/>
      <c r="B21" s="72"/>
      <c r="C21" s="71"/>
      <c r="D21" s="72" t="s">
        <v>7</v>
      </c>
      <c r="E21" s="72">
        <f>SUM(E7:E20)</f>
        <v>0</v>
      </c>
    </row>
    <row r="22" spans="1:7" ht="19.7" customHeight="1" x14ac:dyDescent="0.2"/>
    <row r="23" spans="1:7" ht="19.7" customHeight="1" x14ac:dyDescent="0.2"/>
    <row r="24" spans="1:7" ht="19.7" customHeight="1" x14ac:dyDescent="0.2"/>
    <row r="25" spans="1:7" ht="19.7" customHeight="1" x14ac:dyDescent="0.2"/>
    <row r="26" spans="1:7" ht="19.7" customHeight="1" x14ac:dyDescent="0.2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"/>
  <sheetViews>
    <sheetView view="pageBreakPreview" zoomScale="60" zoomScaleNormal="100" workbookViewId="0"/>
  </sheetViews>
  <sheetFormatPr defaultColWidth="11.42578125" defaultRowHeight="12.75" x14ac:dyDescent="0.2"/>
  <cols>
    <col min="1" max="1" width="11.42578125" customWidth="1"/>
    <col min="2" max="2" width="20" customWidth="1"/>
    <col min="3" max="3" width="32.42578125" customWidth="1"/>
    <col min="4" max="4" width="15.85546875" style="53" customWidth="1"/>
  </cols>
  <sheetData>
    <row r="1" spans="1:4" s="14" customFormat="1" ht="19.7" customHeight="1" x14ac:dyDescent="0.3">
      <c r="A1" s="3" t="s">
        <v>124</v>
      </c>
      <c r="D1" s="60"/>
    </row>
    <row r="2" spans="1:4" s="6" customFormat="1" ht="19.7" customHeight="1" x14ac:dyDescent="0.2">
      <c r="A2" s="6" t="s">
        <v>125</v>
      </c>
      <c r="D2" s="94"/>
    </row>
    <row r="3" spans="1:4" ht="19.7" customHeight="1" x14ac:dyDescent="0.25">
      <c r="A3" s="61" t="s">
        <v>93</v>
      </c>
    </row>
    <row r="4" spans="1:4" ht="19.7" customHeight="1" x14ac:dyDescent="0.2">
      <c r="A4" s="81" t="s">
        <v>95</v>
      </c>
    </row>
    <row r="5" spans="1:4" ht="19.7" customHeight="1" x14ac:dyDescent="0.2">
      <c r="A5" t="s">
        <v>49</v>
      </c>
    </row>
    <row r="6" spans="1:4" x14ac:dyDescent="0.2">
      <c r="A6" s="4"/>
    </row>
    <row r="7" spans="1:4" ht="25.5" x14ac:dyDescent="0.2">
      <c r="A7" s="8" t="s">
        <v>2</v>
      </c>
      <c r="B7" s="9" t="s">
        <v>24</v>
      </c>
      <c r="C7" s="9" t="s">
        <v>26</v>
      </c>
      <c r="D7" s="9" t="s">
        <v>27</v>
      </c>
    </row>
    <row r="8" spans="1:4" ht="19.5" customHeight="1" x14ac:dyDescent="0.2">
      <c r="A8" s="11"/>
      <c r="B8" s="10"/>
      <c r="C8" s="10"/>
      <c r="D8" s="63"/>
    </row>
    <row r="9" spans="1:4" ht="19.5" customHeight="1" x14ac:dyDescent="0.2">
      <c r="A9" s="11"/>
      <c r="B9" s="10"/>
      <c r="C9" s="10"/>
      <c r="D9" s="63"/>
    </row>
    <row r="10" spans="1:4" ht="19.5" customHeight="1" x14ac:dyDescent="0.2">
      <c r="A10" s="11"/>
      <c r="B10" s="10"/>
      <c r="C10" s="10"/>
      <c r="D10" s="63"/>
    </row>
    <row r="11" spans="1:4" ht="19.5" customHeight="1" x14ac:dyDescent="0.2">
      <c r="A11" s="11"/>
      <c r="B11" s="10"/>
      <c r="C11" s="10"/>
      <c r="D11" s="63"/>
    </row>
    <row r="12" spans="1:4" ht="19.5" customHeight="1" x14ac:dyDescent="0.2">
      <c r="A12" s="11"/>
      <c r="B12" s="10"/>
      <c r="C12" s="10"/>
      <c r="D12" s="63"/>
    </row>
    <row r="13" spans="1:4" ht="19.5" customHeight="1" x14ac:dyDescent="0.2">
      <c r="A13" s="11"/>
      <c r="B13" s="10"/>
      <c r="C13" s="10"/>
      <c r="D13" s="63"/>
    </row>
    <row r="14" spans="1:4" ht="19.5" customHeight="1" x14ac:dyDescent="0.2">
      <c r="A14" s="11"/>
      <c r="B14" s="10"/>
      <c r="C14" s="10"/>
      <c r="D14" s="63"/>
    </row>
    <row r="15" spans="1:4" ht="19.5" customHeight="1" x14ac:dyDescent="0.2">
      <c r="A15" s="11"/>
      <c r="B15" s="10"/>
      <c r="C15" s="10"/>
      <c r="D15" s="63"/>
    </row>
    <row r="16" spans="1:4" ht="19.5" customHeight="1" x14ac:dyDescent="0.2">
      <c r="A16" s="11"/>
      <c r="B16" s="10"/>
      <c r="C16" s="10"/>
      <c r="D16" s="63"/>
    </row>
    <row r="17" spans="1:4" ht="19.5" customHeight="1" x14ac:dyDescent="0.2">
      <c r="A17" s="11"/>
      <c r="B17" s="10"/>
      <c r="C17" s="10"/>
      <c r="D17" s="63"/>
    </row>
    <row r="18" spans="1:4" ht="19.5" customHeight="1" x14ac:dyDescent="0.2">
      <c r="A18" s="11"/>
      <c r="B18" s="10"/>
      <c r="C18" s="10"/>
      <c r="D18" s="63"/>
    </row>
    <row r="19" spans="1:4" ht="19.5" customHeight="1" x14ac:dyDescent="0.2">
      <c r="A19" s="11"/>
      <c r="B19" s="10"/>
      <c r="C19" s="10"/>
      <c r="D19" s="63"/>
    </row>
    <row r="20" spans="1:4" ht="19.5" customHeight="1" x14ac:dyDescent="0.2">
      <c r="A20" s="11"/>
      <c r="B20" s="10"/>
      <c r="C20" s="10"/>
      <c r="D20" s="63"/>
    </row>
    <row r="21" spans="1:4" ht="19.5" customHeight="1" x14ac:dyDescent="0.2">
      <c r="A21" s="11"/>
      <c r="B21" s="10"/>
      <c r="C21" s="10"/>
      <c r="D21" s="63"/>
    </row>
    <row r="22" spans="1:4" ht="19.5" customHeight="1" x14ac:dyDescent="0.2">
      <c r="A22" s="11"/>
      <c r="B22" s="10"/>
      <c r="C22" s="10"/>
      <c r="D22" s="63"/>
    </row>
    <row r="23" spans="1:4" ht="19.5" customHeight="1" x14ac:dyDescent="0.2">
      <c r="A23" s="11"/>
      <c r="B23" s="10"/>
      <c r="C23" s="10" t="s">
        <v>7</v>
      </c>
      <c r="D23" s="63">
        <f>SUM(D8:D22)</f>
        <v>0</v>
      </c>
    </row>
    <row r="24" spans="1:4" ht="19.5" customHeight="1" x14ac:dyDescent="0.2"/>
    <row r="25" spans="1:4" ht="19.5" customHeight="1" x14ac:dyDescent="0.2"/>
    <row r="26" spans="1:4" ht="19.5" customHeight="1" x14ac:dyDescent="0.2"/>
    <row r="27" spans="1:4" ht="19.5" customHeight="1" x14ac:dyDescent="0.2"/>
    <row r="28" spans="1:4" ht="19.5" customHeight="1" x14ac:dyDescent="0.2"/>
    <row r="29" spans="1:4" ht="19.5" customHeight="1" x14ac:dyDescent="0.2"/>
    <row r="30" spans="1:4" ht="19.5" customHeight="1" x14ac:dyDescent="0.2"/>
    <row r="31" spans="1:4" ht="19.5" customHeight="1" x14ac:dyDescent="0.2"/>
    <row r="32" spans="1:4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0e96046-2042-400f-971c-7e91b2f75d00" xsi:nil="true"/>
    <lcf76f155ced4ddcb4097134ff3c332f xmlns="906023fe-3095-42bb-a938-3dd81b380f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A78BEF6E0C84F8965AD96D820EC7A" ma:contentTypeVersion="16" ma:contentTypeDescription="Create a new document." ma:contentTypeScope="" ma:versionID="42cfc3b01c4211f2a6a71efc88a604bd">
  <xsd:schema xmlns:xsd="http://www.w3.org/2001/XMLSchema" xmlns:xs="http://www.w3.org/2001/XMLSchema" xmlns:p="http://schemas.microsoft.com/office/2006/metadata/properties" xmlns:ns2="906023fe-3095-42bb-a938-3dd81b380f3b" xmlns:ns3="e0e96046-2042-400f-971c-7e91b2f75d00" targetNamespace="http://schemas.microsoft.com/office/2006/metadata/properties" ma:root="true" ma:fieldsID="f369be966ccc979f5b8eb9e2e227be3e" ns2:_="" ns3:_="">
    <xsd:import namespace="906023fe-3095-42bb-a938-3dd81b380f3b"/>
    <xsd:import namespace="e0e96046-2042-400f-971c-7e91b2f75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023fe-3095-42bb-a938-3dd81b380f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bf64d58-ed33-474d-a157-895739dbe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6046-2042-400f-971c-7e91b2f75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b5fcd5-906d-48bb-aa42-019f93e8dfa9}" ma:internalName="TaxCatchAll" ma:showField="CatchAllData" ma:web="e0e96046-2042-400f-971c-7e91b2f75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31B2C-5E91-4E6D-A580-D26F0C4DAA46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906023fe-3095-42bb-a938-3dd81b380f3b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0e96046-2042-400f-971c-7e91b2f75d0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6E12FA-5CCD-40F9-9FC9-BBE094DDD19F}"/>
</file>

<file path=customXml/itemProps3.xml><?xml version="1.0" encoding="utf-8"?>
<ds:datastoreItem xmlns:ds="http://schemas.openxmlformats.org/officeDocument/2006/customXml" ds:itemID="{BA06F6F9-D159-4500-A744-20114062D9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 About the Awards</vt:lpstr>
      <vt:lpstr>2 Summary - Short version</vt:lpstr>
      <vt:lpstr>3 Summary - Detailed version</vt:lpstr>
      <vt:lpstr>4 SL Events</vt:lpstr>
      <vt:lpstr>5 Easter</vt:lpstr>
      <vt:lpstr>6 AUS champs</vt:lpstr>
      <vt:lpstr>7 Xmas 5-Days</vt:lpstr>
      <vt:lpstr>8 MTBO</vt:lpstr>
      <vt:lpstr>9 Regional club juniors -other</vt:lpstr>
      <vt:lpstr>10 Sydney club juniors - other</vt:lpstr>
      <vt:lpstr>11 School and Other</vt:lpstr>
      <vt:lpstr>12 Virtual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Mary Jane Mahony</cp:lastModifiedBy>
  <cp:lastPrinted>2023-02-05T05:32:29Z</cp:lastPrinted>
  <dcterms:created xsi:type="dcterms:W3CDTF">2012-04-02T00:50:54Z</dcterms:created>
  <dcterms:modified xsi:type="dcterms:W3CDTF">2023-02-05T05:32:54Z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0x010100092A78BEF6E0C84F8965AD96D820EC7A</vt:lpwstr>
  </property>
</Properties>
</file>